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<sst xmlns="http://schemas.openxmlformats.org/spreadsheetml/2006/main" count="114" uniqueCount="59">
  <si>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</si>
  <si>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</si>
  <si>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</si>
  <si>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</si>
  <si>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</si>
  <si>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</si>
  <si>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</si>
  <si>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</si>
  <si>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</si>
  <si>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</si>
  <si>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</si>
  <si>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</si>
  <si>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</si>
  <si>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</si>
  <si>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</si>
  <si>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</si>
  <si>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</si>
  <si>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</si>
  <si>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</si>
  <si>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</si>
  <si>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</si>
  <si>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</si>
  <si>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</si>
  <si>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</si>
  <si>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</si>
  <si>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</si>
  <si>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</si>
  <si>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</si>
  <si>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</si>
  <si>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</si>
  <si>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</si>
  <si>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</si>
  <si>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</si>
  <si>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</si>
  <si>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</si>
  <si>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</si>
  <si>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</si>
  <si>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</si>
  <si>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</si>
  <si>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</si>
  <si>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</si>
  <si>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</si>
  <si>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</si>
  <si>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</si>
  <si>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</si>
  <si>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</si>
  <si>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</si>
  <si>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</si>
  <si>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</si>
  <si>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</si>
  <si>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</si>
  <si>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</si>
  <si>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</si>
  <si>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</si>
  <si>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t>Handheld Lidar Speed Gun (As per Technical Specification given in Tender Document)</t>
  </si>
  <si>
    <r>
      <rPr>
        <b/>
        <sz val="14"/>
        <rFont val="Times New Roman"/>
        <family val="1"/>
      </rPr>
      <t>Cryomill  with liquid N2 setup</t>
    </r>
    <r>
      <rPr>
        <sz val="14"/>
        <rFont val="Times New Roman"/>
        <family val="1"/>
      </rPr>
      <t xml:space="preserve"> (As per Technical Specification given in Tender Document)</t>
    </r>
  </si>
  <si>
    <t>Name of Work: Supply of Cryomill  with liquid N2 setup in Department of Metallurgical Engineering, IIT (BHU), Varanasi</t>
  </si>
  <si>
    <t>Tender Inviting Authority: Dr. Nand Kishore Prasad, Department of Metallurgical Engineering, IIT (BHU), Varanasi.</t>
  </si>
  <si>
    <t>Contract No: MET-NKP/SERB/20-21/02, Dated 28-09-2020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</si>
</sst>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9">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K19" sqref="K19"/>
    </sheetView>
  </sheetViews>
  <sheetFormatPr defaultColWidth="9.140625" defaultRowHeight="15"/>
  <cols>
    <col min="1" max="1" width="12.7109375" style="1" customWidth="1"/>
    <col min="2" max="2" width="41.1406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8.00390625" style="1" customWidth="1"/>
    <col min="14" max="14" width="13.28125" style="2" customWidth="1"/>
    <col min="15" max="15" width="16.00390625" style="1" customWidth="1"/>
    <col min="16" max="16" width="17.140625" style="1" customWidth="1"/>
    <col min="17" max="17" width="17.00390625" style="1" customWidth="1"/>
    <col min="18" max="18" width="16.1406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4" t="s">
        <v>57</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58</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85.5" customHeight="1">
      <c r="A8" s="11" t="s">
        <v>37</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5</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60" customHeight="1">
      <c r="A14" s="25">
        <v>1.1</v>
      </c>
      <c r="B14" s="80" t="s">
        <v>55</v>
      </c>
      <c r="C14" s="27" t="s">
        <v>24</v>
      </c>
      <c r="D14" s="77">
        <v>1</v>
      </c>
      <c r="E14" s="78" t="s">
        <v>52</v>
      </c>
      <c r="F14" s="42">
        <v>2100000</v>
      </c>
      <c r="G14" s="43"/>
      <c r="H14" s="44"/>
      <c r="I14" s="42" t="s">
        <v>27</v>
      </c>
      <c r="J14" s="45">
        <f>IF(I14="Less(-)",-1,1)</f>
        <v>1</v>
      </c>
      <c r="K14" s="46" t="s">
        <v>53</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40" t="s">
        <v>54</v>
      </c>
      <c r="IC14" s="40" t="s">
        <v>24</v>
      </c>
      <c r="ID14" s="40">
        <v>6</v>
      </c>
      <c r="IE14" s="41" t="s">
        <v>52</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SUM(BA14:BA14)</f>
        <v>0</v>
      </c>
      <c r="BB15" s="57">
        <f>SUM(BB14:BB14)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2" t="str">
        <f>SpellNumber($E$2,BB15)</f>
        <v>INR,USD,JPY,EUR,CHF,GBP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70"/>
      <c r="IF17" s="70"/>
      <c r="IG17" s="70"/>
      <c r="IH17" s="70"/>
      <c r="II17" s="70"/>
    </row>
    <row r="18" ht="15"/>
    <row r="19" ht="15"/>
    <row r="20" ht="15"/>
    <row r="21" ht="15"/>
  </sheetData>
  <sheetProtection password="E855"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36</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2020-09-30T18:14:50Z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