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<sst xmlns="http://schemas.openxmlformats.org/spreadsheetml/2006/main" count="126" uniqueCount="61">
  <si>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</si>
  <si>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</si>
  <si>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</si>
  <si>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</si>
  <si>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</si>
  <si>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</si>
  <si>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</si>
  <si>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</si>
  <si>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</si>
  <si>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</si>
  <si>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</si>
  <si>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</si>
  <si>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</si>
  <si>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</si>
  <si>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</si>
  <si>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</si>
  <si>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</si>
  <si>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</si>
  <si>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</si>
  <si>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</si>
  <si>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</si>
  <si>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</si>
  <si>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</si>
  <si>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</si>
  <si>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</si>
  <si>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</si>
  <si>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</si>
  <si>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</si>
  <si>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</si>
  <si>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</si>
  <si>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</si>
  <si>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</si>
  <si>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</si>
  <si>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</si>
  <si>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</si>
  <si>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</si>
  <si>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</si>
  <si>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</si>
  <si>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</si>
  <si>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</si>
  <si>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</si>
  <si>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</si>
  <si>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</si>
  <si>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</si>
  <si>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</si>
  <si>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</si>
  <si>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</si>
  <si>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</si>
  <si>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</si>
  <si>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</si>
  <si>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</si>
  <si>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</si>
  <si>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</si>
  <si>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Brind Kumar, Department of Civil Engineering, IIT(BHU), Varanasi.</t>
  </si>
  <si>
    <t>Contract No:  CE/IMPRINT Project/2020-21/48, Dated 16.03.2021</t>
  </si>
  <si>
    <t>item2</t>
  </si>
  <si>
    <r>
      <rPr>
        <b/>
        <sz val="14"/>
        <color indexed="8"/>
        <rFont val="Times New Roman"/>
        <family val="1"/>
      </rPr>
      <t xml:space="preserve">Portable Data Acquisition System  </t>
    </r>
    <r>
      <rPr>
        <sz val="14"/>
        <color indexed="8"/>
        <rFont val="Times New Roman"/>
        <family val="1"/>
      </rPr>
      <t xml:space="preserve">  (As per Technical specification given in Annexure-1 of Tender Document)</t>
    </r>
  </si>
  <si>
    <r>
      <rPr>
        <b/>
        <sz val="14"/>
        <color indexed="8"/>
        <rFont val="Times New Roman"/>
        <family val="1"/>
      </rPr>
      <t xml:space="preserve">Portable Data Connectivity System </t>
    </r>
    <r>
      <rPr>
        <sz val="14"/>
        <color indexed="8"/>
        <rFont val="Times New Roman"/>
        <family val="1"/>
      </rPr>
      <t xml:space="preserve">  (As per Technical specification given in Annexure-1 of Tender Document)</t>
    </r>
  </si>
  <si>
    <t>Portable Data Acquisition System    (As per Technical specification given in Annexure-1 of Tender Document)</t>
  </si>
  <si>
    <t>Portable Data Connectivity System   (As per Technical specification given in Annexure-1 of Tender Document)</t>
  </si>
  <si>
    <t>Name of Work: Supply of  (A) Portable Data Acquisition System &amp; (B) Portable Data Connectivity System in the Department of Civil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</si>
</sst>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1" zoomScaleNormal="71" zoomScalePageLayoutView="0" workbookViewId="0" topLeftCell="A1">
      <selection activeCell="B19" sqref="B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60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58</v>
      </c>
      <c r="IC14" s="39" t="s">
        <v>25</v>
      </c>
      <c r="ID14" s="39">
        <v>1</v>
      </c>
      <c r="IE14" s="40" t="s">
        <v>52</v>
      </c>
      <c r="IF14" s="40" t="s">
        <v>30</v>
      </c>
      <c r="IG14" s="40" t="s">
        <v>25</v>
      </c>
      <c r="IH14" s="40">
        <v>123.223</v>
      </c>
      <c r="II14" s="40" t="s">
        <v>27</v>
      </c>
    </row>
    <row r="15" spans="1:243" s="39" customFormat="1" ht="43.5" customHeight="1">
      <c r="A15" s="25">
        <v>1.02</v>
      </c>
      <c r="B15" s="67" t="s">
        <v>57</v>
      </c>
      <c r="C15" s="65" t="s">
        <v>55</v>
      </c>
      <c r="D15" s="64">
        <v>1</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59</v>
      </c>
      <c r="IC15" s="39" t="s">
        <v>55</v>
      </c>
      <c r="ID15" s="39">
        <v>1</v>
      </c>
      <c r="IE15" s="40" t="s">
        <v>52</v>
      </c>
      <c r="IF15" s="40" t="s">
        <v>30</v>
      </c>
      <c r="IG15" s="40" t="s">
        <v>25</v>
      </c>
      <c r="IH15" s="40">
        <v>123.223</v>
      </c>
      <c r="II15" s="40" t="s">
        <v>27</v>
      </c>
    </row>
    <row r="16" spans="1:243" s="39" customFormat="1" ht="42" customHeight="1">
      <c r="A16" s="41" t="s">
        <v>32</v>
      </c>
      <c r="B16" s="63"/>
      <c r="C16" s="43"/>
      <c r="D16" s="44"/>
      <c r="E16" s="44"/>
      <c r="F16" s="44"/>
      <c r="G16" s="44"/>
      <c r="H16" s="45"/>
      <c r="I16" s="45"/>
      <c r="J16" s="45"/>
      <c r="K16" s="45"/>
      <c r="L16" s="46"/>
      <c r="BA16" s="47">
        <f>SUM(BA14:BA15)</f>
        <v>0</v>
      </c>
      <c r="BB16" s="47">
        <f>SUM(BB14:BB15)</f>
        <v>0</v>
      </c>
      <c r="BC16" s="38" t="str">
        <f>SpellNumber($E$2,BB16)</f>
        <v>INR Zero Only</v>
      </c>
      <c r="IE16" s="40">
        <v>4</v>
      </c>
      <c r="IF16" s="40" t="s">
        <v>31</v>
      </c>
      <c r="IG16" s="40" t="s">
        <v>33</v>
      </c>
      <c r="IH16" s="40">
        <v>10</v>
      </c>
      <c r="II16" s="40" t="s">
        <v>27</v>
      </c>
    </row>
    <row r="17" spans="1:243" s="56" customFormat="1" ht="12.75" customHeight="1" hidden="1">
      <c r="A17" s="42" t="s">
        <v>34</v>
      </c>
      <c r="B17" s="48"/>
      <c r="C17" s="49"/>
      <c r="D17" s="50"/>
      <c r="E17" s="61" t="s">
        <v>35</v>
      </c>
      <c r="F17" s="62"/>
      <c r="G17" s="51"/>
      <c r="H17" s="52"/>
      <c r="I17" s="52"/>
      <c r="J17" s="52"/>
      <c r="K17" s="53"/>
      <c r="L17" s="54"/>
      <c r="M17" s="55" t="s">
        <v>36</v>
      </c>
      <c r="O17" s="39"/>
      <c r="P17" s="39"/>
      <c r="Q17" s="39"/>
      <c r="R17" s="39"/>
      <c r="S17" s="39"/>
      <c r="BA17" s="57">
        <f>IF(ISBLANK(F17),0,IF(E17="Excess (+)",ROUND(BA16+(BA16*F17),2),IF(E17="Less (-)",ROUND(BA16+(BA16*F17*(-1)),2),0)))</f>
        <v>0</v>
      </c>
      <c r="BB17" s="58">
        <f>ROUND(BA17,0)</f>
        <v>0</v>
      </c>
      <c r="BC17" s="59" t="str">
        <f>SpellNumber(L17,BB17)</f>
        <v> Zero Only</v>
      </c>
      <c r="IE17" s="60"/>
      <c r="IF17" s="60"/>
      <c r="IG17" s="60"/>
      <c r="IH17" s="60"/>
      <c r="II17" s="60"/>
    </row>
    <row r="18" spans="1:243" s="56" customFormat="1" ht="43.5" customHeight="1">
      <c r="A18" s="41" t="s">
        <v>37</v>
      </c>
      <c r="B18" s="4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60"/>
      <c r="IF18" s="60"/>
      <c r="IG18" s="60"/>
      <c r="IH18" s="60"/>
      <c r="II18" s="60"/>
    </row>
    <row r="19" ht="15"/>
    <row r="20" ht="15"/>
    <row r="21" ht="15"/>
    <row r="23" ht="15"/>
  </sheetData>
  <sheetProtection password="D1C4"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3 L15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2021-03-16T10:01:54Z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