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Tenders\"/>
    </mc:Choice>
  </mc:AlternateContent>
  <bookViews>
    <workbookView xWindow="0" yWindow="0" windowWidth="24000" windowHeight="960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Structure'!$A$1:$G$179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G177" i="4" l="1"/>
  <c r="G162" i="4"/>
  <c r="G161" i="4"/>
  <c r="G160" i="4"/>
  <c r="G159" i="4"/>
  <c r="G158" i="4"/>
  <c r="G157" i="4"/>
  <c r="H159" i="4" l="1"/>
  <c r="H145" i="4"/>
  <c r="H128" i="4"/>
  <c r="H108" i="4"/>
  <c r="H93" i="4"/>
  <c r="H83" i="4"/>
  <c r="H73" i="4"/>
  <c r="H63" i="4"/>
  <c r="H54" i="4"/>
  <c r="H43" i="4"/>
  <c r="G91" i="4" l="1"/>
  <c r="G92" i="4"/>
  <c r="G144" i="4" l="1"/>
  <c r="G145" i="4"/>
  <c r="G146" i="4"/>
  <c r="D13" i="4" s="1"/>
  <c r="G147" i="4"/>
  <c r="G143" i="4"/>
  <c r="G127" i="4"/>
  <c r="G128" i="4"/>
  <c r="G129" i="4"/>
  <c r="G130" i="4"/>
  <c r="G131" i="4"/>
  <c r="G126" i="4"/>
  <c r="G122" i="4"/>
  <c r="G107" i="4"/>
  <c r="G108" i="4"/>
  <c r="G109" i="4"/>
  <c r="G110" i="4"/>
  <c r="G111" i="4"/>
  <c r="G112" i="4"/>
  <c r="G106" i="4"/>
  <c r="G93" i="4"/>
  <c r="G94" i="4"/>
  <c r="G95" i="4"/>
  <c r="G90" i="4"/>
  <c r="G82" i="4"/>
  <c r="G83" i="4"/>
  <c r="G84" i="4"/>
  <c r="G85" i="4"/>
  <c r="G86" i="4"/>
  <c r="G81" i="4"/>
  <c r="G71" i="4"/>
  <c r="G72" i="4"/>
  <c r="G73" i="4"/>
  <c r="G74" i="4"/>
  <c r="D12" i="4" s="1"/>
  <c r="G70" i="4"/>
  <c r="G61" i="4"/>
  <c r="G62" i="4"/>
  <c r="G63" i="4"/>
  <c r="G64" i="4"/>
  <c r="G60" i="4"/>
  <c r="G67" i="4" s="1"/>
  <c r="G52" i="4"/>
  <c r="G57" i="4" s="1"/>
  <c r="G53" i="4"/>
  <c r="G54" i="4"/>
  <c r="G55" i="4"/>
  <c r="G56" i="4"/>
  <c r="G51" i="4"/>
  <c r="E132" i="4"/>
  <c r="F132" i="4"/>
  <c r="E67" i="4"/>
  <c r="F67" i="4"/>
  <c r="D67" i="4"/>
  <c r="E57" i="4"/>
  <c r="F57" i="4"/>
  <c r="D57" i="4"/>
  <c r="G96" i="4"/>
  <c r="D9" i="4" l="1"/>
  <c r="D10" i="4"/>
  <c r="D11" i="4"/>
  <c r="D6" i="4"/>
  <c r="D8" i="4"/>
  <c r="G132" i="4"/>
  <c r="D5" i="4"/>
  <c r="D132" i="4"/>
  <c r="E148" i="4"/>
  <c r="F148" i="4"/>
  <c r="G148" i="4"/>
  <c r="D148" i="4"/>
  <c r="E87" i="4"/>
  <c r="F87" i="4"/>
  <c r="G87" i="4"/>
  <c r="D87" i="4"/>
  <c r="D44" i="4"/>
  <c r="D46" i="4" s="1"/>
  <c r="E113" i="4"/>
  <c r="F113" i="4"/>
  <c r="G113" i="4"/>
  <c r="D113" i="4"/>
  <c r="D7" i="4"/>
  <c r="F96" i="4"/>
  <c r="E96" i="4"/>
  <c r="E98" i="4" s="1"/>
  <c r="D96" i="4"/>
  <c r="F44" i="4"/>
  <c r="F46" i="4" s="1"/>
  <c r="E44" i="4"/>
  <c r="E46" i="4" s="1"/>
  <c r="G43" i="4" l="1"/>
  <c r="G42" i="4" l="1"/>
  <c r="G45" i="4"/>
  <c r="G41" i="4"/>
  <c r="H12" i="4" s="1"/>
  <c r="D4" i="4" l="1"/>
  <c r="D14" i="4" s="1"/>
  <c r="G44" i="4"/>
  <c r="G46" i="4" s="1"/>
</calcChain>
</file>

<file path=xl/sharedStrings.xml><?xml version="1.0" encoding="utf-8"?>
<sst xmlns="http://schemas.openxmlformats.org/spreadsheetml/2006/main" count="384" uniqueCount="303">
  <si>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</si>
  <si>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</si>
  <si>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</si>
  <si>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</si>
  <si>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</si>
  <si>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</si>
  <si>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</si>
  <si>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</si>
  <si>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</si>
  <si>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</si>
  <si>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</si>
  <si>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</si>
  <si>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</si>
  <si>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</si>
  <si>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</si>
  <si>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</si>
  <si>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</si>
  <si>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</si>
  <si>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</si>
  <si>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</si>
  <si>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</si>
  <si>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H103</t>
  </si>
  <si>
    <t>H104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</si>
  <si>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</si>
  <si>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</si>
  <si>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</si>
  <si>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</si>
  <si>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</si>
  <si>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</si>
  <si>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</si>
  <si>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</si>
  <si>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</si>
  <si>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</si>
  <si>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</si>
  <si>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</si>
  <si>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</si>
  <si>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</si>
  <si>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</si>
  <si>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</si>
  <si>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</si>
  <si>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</si>
  <si>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</si>
  <si>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</si>
  <si>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</si>
  <si>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</si>
  <si>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</si>
  <si>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</si>
  <si>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</si>
  <si>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</si>
  <si>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</si>
  <si>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*List of Electives DE1</t>
  </si>
  <si>
    <t>*List of Electives DE2</t>
  </si>
  <si>
    <t>PHY101</t>
  </si>
  <si>
    <t>ME103</t>
  </si>
  <si>
    <t xml:space="preserve">* The students have to choose one course from H103 &amp; H104. </t>
  </si>
  <si>
    <t>Total</t>
  </si>
  <si>
    <t>Section-BE2</t>
  </si>
  <si>
    <t>PHY102</t>
  </si>
  <si>
    <t>Manufacturing Practice - II</t>
  </si>
  <si>
    <t xml:space="preserve">Stream </t>
  </si>
  <si>
    <t>Stream Code</t>
  </si>
  <si>
    <t>Stream Title</t>
  </si>
  <si>
    <t>X1X</t>
  </si>
  <si>
    <t>X2X</t>
  </si>
  <si>
    <t>X3X</t>
  </si>
  <si>
    <t>HU/LM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</si>
  <si>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</si>
  <si>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</si>
  <si>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</si>
  <si>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</si>
  <si>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EP.ME106.14</t>
  </si>
  <si>
    <t>EP.ME104.14</t>
  </si>
  <si>
    <t>IS.MA102.14</t>
  </si>
  <si>
    <t>EP.ME105.14</t>
  </si>
  <si>
    <t>IH.H102.14</t>
  </si>
  <si>
    <t>IE.ME103.14</t>
  </si>
  <si>
    <t>IH.H103.14</t>
  </si>
  <si>
    <t>IH.H104.14</t>
  </si>
  <si>
    <t>IS.PHY102. 14</t>
  </si>
  <si>
    <t>IS.CY101. 14</t>
  </si>
  <si>
    <t>Engineering Mathematics -Ii</t>
  </si>
  <si>
    <t>Manufacturing Practice</t>
  </si>
  <si>
    <t>BCE</t>
  </si>
  <si>
    <t>Biochemical Engineering : 5-Year IDD I-Semester</t>
  </si>
  <si>
    <t>Biochemical Engineering : 5-Year IDD II-Semester</t>
  </si>
  <si>
    <t>Biochemical Engineering : 5-Year IDD III-Semester</t>
  </si>
  <si>
    <t>Biochemical Engineering : 5-Year IDD IV-Semester</t>
  </si>
  <si>
    <t xml:space="preserve">Streams in Biochemical Engineering </t>
  </si>
  <si>
    <t>Biochemical Engineering : 5-Year IDD V-Semester</t>
  </si>
  <si>
    <t>Biochemical Engineering : 5-Year IDD VII-Semester</t>
  </si>
  <si>
    <t>Biochemical Engineering : 5-Year IDD VIII-Semester</t>
  </si>
  <si>
    <t>Biochemical Engineering : 5-Year IDD IX-Semester</t>
  </si>
  <si>
    <t>Biochemical Engineering : 5-Year IDD X-Semester</t>
  </si>
  <si>
    <t>Section-AA1</t>
  </si>
  <si>
    <t>Physics-II; Introduction To Engineering Electromagnetics</t>
  </si>
  <si>
    <t>IS.PHY101. 14</t>
  </si>
  <si>
    <t>IS.CY103. 14</t>
  </si>
  <si>
    <t>CY103</t>
  </si>
  <si>
    <t>EP.BC101.14</t>
  </si>
  <si>
    <t>BC101</t>
  </si>
  <si>
    <t xml:space="preserve">Essentials of Biochemistry </t>
  </si>
  <si>
    <t>Biochemical Engineering Practice</t>
  </si>
  <si>
    <t>IE.CHO.102.14</t>
  </si>
  <si>
    <t>CHO102</t>
  </si>
  <si>
    <t>Fluid Mechanics</t>
  </si>
  <si>
    <t>IE.EO102.14</t>
  </si>
  <si>
    <t>EO102</t>
  </si>
  <si>
    <t>Fundamentals of Electronics and Instrumentation Engineering</t>
  </si>
  <si>
    <t>Chemical Reaction Engineering-I</t>
  </si>
  <si>
    <t>DC.BC201.15</t>
  </si>
  <si>
    <t>BC201</t>
  </si>
  <si>
    <t>Advance in Biochemistry</t>
  </si>
  <si>
    <t>DP.BC291.15</t>
  </si>
  <si>
    <t>BC291</t>
  </si>
  <si>
    <t>IH.H105.14</t>
  </si>
  <si>
    <t>H105</t>
  </si>
  <si>
    <t>IH.H106.14</t>
  </si>
  <si>
    <t>H106</t>
  </si>
  <si>
    <t>IS.MA201. 14</t>
  </si>
  <si>
    <t>MA201</t>
  </si>
  <si>
    <t>DC.BC211.15</t>
  </si>
  <si>
    <t>BC211</t>
  </si>
  <si>
    <t>DC.BC212.15</t>
  </si>
  <si>
    <t>BC212</t>
  </si>
  <si>
    <t>DC.BC221.15</t>
  </si>
  <si>
    <t>BC221</t>
  </si>
  <si>
    <t>Numerical Techniques</t>
  </si>
  <si>
    <t>Microbial Process Principles</t>
  </si>
  <si>
    <t>Bioprocess Calculations</t>
  </si>
  <si>
    <t>Fundamentals of Microbiology</t>
  </si>
  <si>
    <t>Universal Human Value –II; Self And Nature</t>
  </si>
  <si>
    <t>BRE</t>
  </si>
  <si>
    <t>Bioprocess and Reactor Engineering</t>
  </si>
  <si>
    <t>ETE</t>
  </si>
  <si>
    <t>Enzyme and Tissue  Engineering</t>
  </si>
  <si>
    <t>GPE</t>
  </si>
  <si>
    <t>Genetic and Protein Engineering</t>
  </si>
  <si>
    <t>DC.BC311.15</t>
  </si>
  <si>
    <t>BC311</t>
  </si>
  <si>
    <t>Microbial Engineering</t>
  </si>
  <si>
    <t>DC.BC321.15</t>
  </si>
  <si>
    <t>BC313</t>
  </si>
  <si>
    <t>Enzyme Engineering</t>
  </si>
  <si>
    <t>DC.BC301.16</t>
  </si>
  <si>
    <t>BC312</t>
  </si>
  <si>
    <t>Bioprocess Technology</t>
  </si>
  <si>
    <t>BC331</t>
  </si>
  <si>
    <t>BC 391</t>
  </si>
  <si>
    <t>DC.BC302.15</t>
  </si>
  <si>
    <t>BC314</t>
  </si>
  <si>
    <t>DC.BC312.15</t>
  </si>
  <si>
    <t>BC301</t>
  </si>
  <si>
    <t>DC.BC332.15</t>
  </si>
  <si>
    <t>BC332</t>
  </si>
  <si>
    <t>Bioreactor Design</t>
  </si>
  <si>
    <t>Bioinstrumentation &amp; Control</t>
  </si>
  <si>
    <t xml:space="preserve">Molecular Biology &amp; Genetic Engineering </t>
  </si>
  <si>
    <t>DC.BC401.15</t>
  </si>
  <si>
    <t>BC401</t>
  </si>
  <si>
    <t>Downstream Processing</t>
  </si>
  <si>
    <t>BC402</t>
  </si>
  <si>
    <t>BC491</t>
  </si>
  <si>
    <t>DC.BC412.15</t>
  </si>
  <si>
    <t>BC403</t>
  </si>
  <si>
    <t>Bioprocess Plant Design</t>
  </si>
  <si>
    <t>OE-IV</t>
  </si>
  <si>
    <t>BC492</t>
  </si>
  <si>
    <t>BC592</t>
  </si>
  <si>
    <t>BC591</t>
  </si>
  <si>
    <t>Stream I BRD</t>
  </si>
  <si>
    <t>Stream II ETE</t>
  </si>
  <si>
    <t>Stream III GPE</t>
  </si>
  <si>
    <t>Deviation</t>
  </si>
  <si>
    <t>History and Civilization</t>
  </si>
  <si>
    <t>Development of Society</t>
  </si>
  <si>
    <t>Education and Self *</t>
  </si>
  <si>
    <t>Philosophy</t>
  </si>
  <si>
    <t>TOTAL</t>
  </si>
  <si>
    <t xml:space="preserve">GY.CP101.14 </t>
  </si>
  <si>
    <t>CP101</t>
  </si>
  <si>
    <t>Industrial Training/Project/Internship</t>
  </si>
  <si>
    <t>Biochemical Engineering : 5-Year IDD Summer - Semester</t>
  </si>
  <si>
    <t>BC 393</t>
  </si>
  <si>
    <t>DP.BC393.15</t>
  </si>
  <si>
    <t>1.       Advance Fermentation Technology</t>
  </si>
  <si>
    <t>2.       Advance Bioreactor Design</t>
  </si>
  <si>
    <t>3.       Bioprocess Simulation &amp; Control</t>
  </si>
  <si>
    <t>4.       Biosensors</t>
  </si>
  <si>
    <t>1.       Advance Enzyme Engg.</t>
  </si>
  <si>
    <t>2.       Animal Cell Culture</t>
  </si>
  <si>
    <t>3.       Cell &amp; Tissue Engg.</t>
  </si>
  <si>
    <t>4.       Metabolic Engg.</t>
  </si>
  <si>
    <t>1         Structural Biology</t>
  </si>
  <si>
    <t>2         Introduction to Bioinformatics</t>
  </si>
  <si>
    <t>3         R DNA Technology</t>
  </si>
  <si>
    <t>4         Protein Engg.</t>
  </si>
  <si>
    <t>Physics- I: Classical, Quantum and Relativistic mechanics</t>
  </si>
  <si>
    <t>*Students have to choose one course from H105 and H106.</t>
  </si>
  <si>
    <t>Stream Project(Hons.)</t>
  </si>
  <si>
    <t>Waste Water Engineering</t>
  </si>
  <si>
    <t xml:space="preserve">Biofuels &amp; Bio Energy </t>
  </si>
  <si>
    <t>DE.BCXXX.16</t>
  </si>
  <si>
    <t>Stream or UG Project</t>
  </si>
  <si>
    <t>DP.BC392/S.16</t>
  </si>
  <si>
    <t>BC315</t>
  </si>
  <si>
    <t>BC333</t>
  </si>
  <si>
    <t>BC323</t>
  </si>
  <si>
    <t xml:space="preserve">Structural Biology </t>
  </si>
  <si>
    <t>BC434</t>
  </si>
  <si>
    <t>BC424</t>
  </si>
  <si>
    <t>BC416</t>
  </si>
  <si>
    <t xml:space="preserve">Intro Bioinformatics </t>
  </si>
  <si>
    <t xml:space="preserve">Animal Cell Culture </t>
  </si>
  <si>
    <t xml:space="preserve">Advance Bio Reactor Design </t>
  </si>
  <si>
    <t>DE.BCXXX.15</t>
  </si>
  <si>
    <t>BC417</t>
  </si>
  <si>
    <t>BC425</t>
  </si>
  <si>
    <t>BC435</t>
  </si>
  <si>
    <t>RDNA tech</t>
  </si>
  <si>
    <t>Cell &amp; tissue Engineering</t>
  </si>
  <si>
    <t>Bio process simulation &amp; control</t>
  </si>
  <si>
    <t>Food Engineering &amp; Biotechnology</t>
  </si>
  <si>
    <t>BC502</t>
  </si>
  <si>
    <t>BC501</t>
  </si>
  <si>
    <t xml:space="preserve">Bio Business Planning &amp; Management </t>
  </si>
  <si>
    <t xml:space="preserve">Regulatory aspects in Bio Technology </t>
  </si>
  <si>
    <t>BC536</t>
  </si>
  <si>
    <t>BC526</t>
  </si>
  <si>
    <t>BC516</t>
  </si>
  <si>
    <t>Protein Engineering</t>
  </si>
  <si>
    <t>Metabolic Engineering</t>
  </si>
  <si>
    <t>Biosensor</t>
  </si>
  <si>
    <t>DC.BC491.15</t>
  </si>
  <si>
    <t>DC.BC491S.15</t>
  </si>
  <si>
    <t>BC491S</t>
  </si>
  <si>
    <t>UG Project(Non-Hons Students)</t>
  </si>
  <si>
    <t>Total (Non-Hons Students)</t>
  </si>
  <si>
    <t>Total (Hons Students)</t>
  </si>
  <si>
    <t>Stream Project(Hons Students)</t>
  </si>
  <si>
    <t>Stream Electives</t>
  </si>
  <si>
    <t>Biochemical Engineering : 5-Year IDD VI-Semester</t>
  </si>
  <si>
    <t>DE-1</t>
  </si>
  <si>
    <t>Humanities/Language and Management Courses^^</t>
  </si>
  <si>
    <t>^Courses to be selected such that recommended HU &amp; LM Programme components get satisfied separately.</t>
  </si>
  <si>
    <t xml:space="preserve">Humanities/Language and Management Courses^^ </t>
  </si>
  <si>
    <t xml:space="preserve">Humanities/Language and Management Courses^^  </t>
  </si>
  <si>
    <t>DP.BC391.15</t>
  </si>
  <si>
    <t>DE-2</t>
  </si>
  <si>
    <t>OE-2</t>
  </si>
  <si>
    <t>OE-1</t>
  </si>
  <si>
    <t>Department Elective (DE) -1</t>
  </si>
  <si>
    <t xml:space="preserve">Open Elective - 1 </t>
  </si>
  <si>
    <t>Department Elective (DE) - 2</t>
  </si>
  <si>
    <t>Department Elective (DE) - 3</t>
  </si>
  <si>
    <t>Department Elective (DE) - 4</t>
  </si>
  <si>
    <t>OE-3</t>
  </si>
  <si>
    <t>DE-3</t>
  </si>
  <si>
    <t>DE-4</t>
  </si>
  <si>
    <t>OE-4</t>
  </si>
  <si>
    <t>Department Elective (DE) - 5</t>
  </si>
  <si>
    <t xml:space="preserve">Open Elective - 4 </t>
  </si>
  <si>
    <t xml:space="preserve">Open Elective - 3 </t>
  </si>
  <si>
    <t>Open Elective - 2</t>
  </si>
  <si>
    <t>OE-5</t>
  </si>
  <si>
    <t xml:space="preserve">Open Elective - 5 </t>
  </si>
  <si>
    <t>DP.BC591</t>
  </si>
  <si>
    <t>DT.BC492.</t>
  </si>
  <si>
    <t xml:space="preserve">Tota(Hons.) </t>
  </si>
  <si>
    <t>M.Tech.Thesis</t>
  </si>
  <si>
    <t>IE.EO101.14</t>
  </si>
  <si>
    <t>EO 101</t>
  </si>
  <si>
    <t>Fundamentals of Electrical Engineering</t>
  </si>
  <si>
    <t xml:space="preserve">Advanced Fermentation Technology </t>
  </si>
  <si>
    <t xml:space="preserve">Advanced Enzyme Engineering </t>
  </si>
  <si>
    <t>DC.BC402.15</t>
  </si>
  <si>
    <t xml:space="preserve">*VII Semester Elective / Stream DE-3Courses 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</si>
  <si>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</si>
  <si>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</si>
  <si>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</si>
  <si>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</si>
  <si>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</si>
  <si>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</si>
  <si>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OE-6</t>
  </si>
  <si>
    <t xml:space="preserve"> IDD Course Structure for Biochemical Engineering (2014-2015)</t>
  </si>
  <si>
    <t>IDD Course Structure for Biochemical Engineering (2014-2015)</t>
  </si>
  <si>
    <t>BC392/BC392S</t>
  </si>
  <si>
    <t xml:space="preserve">*VIII Semester Elective / Stream   DE-4 </t>
  </si>
  <si>
    <t>DE-6</t>
  </si>
  <si>
    <t xml:space="preserve">Open Elective - 6 </t>
  </si>
  <si>
    <t>^^Courses to be selected such that recommended HU &amp; LM Programme components get satisfied separately.</t>
  </si>
  <si>
    <t xml:space="preserve">IX Semester Elective / Stream DE-6 Courses </t>
  </si>
  <si>
    <t>DE.BC501.16</t>
  </si>
  <si>
    <t>DE.BC502.16</t>
  </si>
  <si>
    <t xml:space="preserve">IX Semester Elective / Stream DE-7 Courses </t>
  </si>
  <si>
    <t>DE.BC536.16</t>
  </si>
  <si>
    <t>DE.BC526.16</t>
  </si>
  <si>
    <t>DE.BC516.16</t>
  </si>
  <si>
    <t>DC.BC.592.15</t>
  </si>
  <si>
    <t>Department Elective( DE) - 6</t>
  </si>
  <si>
    <t>Thesis</t>
  </si>
  <si>
    <t>DE-5</t>
  </si>
  <si>
    <t>MC.CHO201.15</t>
  </si>
  <si>
    <t>CHO201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</si>
</sst>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right" wrapText="1"/>
    </xf>
    <xf numFmtId="0" fontId="1" fillId="0" borderId="0" xfId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22" fillId="0" borderId="1" xfId="0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vertical="top" wrapText="1"/>
    </xf>
    <xf numFmtId="0" fontId="17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1" fillId="0" borderId="5" xfId="1" applyBorder="1" applyAlignment="1">
      <alignment vertical="center"/>
    </xf>
    <xf numFmtId="0" fontId="22" fillId="0" borderId="1" xfId="0" applyFont="1" applyBorder="1" applyAlignment="1">
      <alignment horizontal="right" wrapText="1"/>
    </xf>
    <xf numFmtId="0" fontId="20" fillId="0" borderId="1" xfId="0" applyFont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2" fillId="3" borderId="1" xfId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5" fillId="0" borderId="1" xfId="1" applyFont="1" applyBorder="1" applyAlignment="1">
      <alignment horizontal="right" vertical="center"/>
    </xf>
    <xf numFmtId="0" fontId="1" fillId="0" borderId="6" xfId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5" xfId="1" applyFont="1" applyBorder="1" applyAlignment="1">
      <alignment vertical="top" wrapText="1"/>
    </xf>
    <xf numFmtId="0" fontId="17" fillId="0" borderId="5" xfId="0" applyFont="1" applyBorder="1" applyAlignment="1"/>
    <xf numFmtId="0" fontId="23" fillId="0" borderId="5" xfId="0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vertical="top" wrapText="1"/>
    </xf>
    <xf numFmtId="0" fontId="17" fillId="0" borderId="0" xfId="0" applyFont="1" applyBorder="1" applyAlignment="1"/>
    <xf numFmtId="0" fontId="14" fillId="0" borderId="0" xfId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24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6" fillId="3" borderId="0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49" fontId="28" fillId="0" borderId="0" xfId="1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top"/>
    </xf>
    <xf numFmtId="0" fontId="28" fillId="0" borderId="1" xfId="1" applyFont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26" fillId="4" borderId="0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/>
    </xf>
    <xf numFmtId="0" fontId="4" fillId="2" borderId="1" xfId="1" applyFont="1" applyFill="1" applyBorder="1" applyAlignment="1">
      <alignment horizontal="center" vertical="top"/>
    </xf>
    <xf numFmtId="0" fontId="4" fillId="4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4" fillId="2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16" fillId="0" borderId="5" xfId="1" applyFont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7"/>
  <sheetViews>
    <sheetView tabSelected="1" view="pageBreakPreview" topLeftCell="A58" zoomScaleSheetLayoutView="100" workbookViewId="0">
      <selection activeCell="B72" sqref="B72"/>
    </sheetView>
  </sheetViews>
  <sheetFormatPr defaultColWidth="9.140625" defaultRowHeight="15" x14ac:dyDescent="0.2"/>
  <cols>
    <col min="1" max="1" width="15" style="28" customWidth="1"/>
    <col min="2" max="2" width="13.5703125" style="46" bestFit="1" customWidth="1"/>
    <col min="3" max="3" width="55" style="28" bestFit="1" customWidth="1"/>
    <col min="4" max="4" width="4.5703125" style="28" customWidth="1"/>
    <col min="5" max="5" width="3.7109375" style="28" customWidth="1"/>
    <col min="6" max="6" width="6.7109375" style="28" customWidth="1"/>
    <col min="7" max="7" width="7.28515625" style="28" bestFit="1" customWidth="1"/>
    <col min="8" max="8" width="13.28515625" style="139" customWidth="1"/>
    <col min="9" max="9" width="11.7109375" style="28" customWidth="1"/>
    <col min="10" max="10" width="36.5703125" style="28" customWidth="1"/>
    <col min="11" max="11" width="3.5703125" style="28" customWidth="1"/>
    <col min="12" max="13" width="3.28515625" style="28" customWidth="1"/>
    <col min="14" max="14" width="6.7109375" style="28" customWidth="1"/>
    <col min="15" max="16384" width="9.140625" style="28"/>
  </cols>
  <sheetData>
    <row r="1" spans="1:15" ht="15" customHeight="1" x14ac:dyDescent="0.2">
      <c r="A1" s="181" t="s">
        <v>283</v>
      </c>
      <c r="B1" s="181"/>
      <c r="C1" s="181"/>
      <c r="D1" s="181"/>
      <c r="E1" s="181"/>
      <c r="F1" s="181"/>
      <c r="G1" s="181"/>
      <c r="H1" s="140"/>
      <c r="I1" s="16"/>
      <c r="J1" s="16"/>
      <c r="K1" s="16"/>
      <c r="L1" s="16"/>
      <c r="M1" s="16"/>
      <c r="N1" s="16"/>
      <c r="O1" s="35"/>
    </row>
    <row r="2" spans="1:15" ht="26.1" customHeight="1" x14ac:dyDescent="0.2">
      <c r="A2" s="116" t="s">
        <v>25</v>
      </c>
      <c r="B2" s="116" t="s">
        <v>172</v>
      </c>
      <c r="C2" s="116" t="s">
        <v>26</v>
      </c>
      <c r="D2" s="151" t="s">
        <v>82</v>
      </c>
      <c r="E2" s="151"/>
      <c r="F2" s="151" t="s">
        <v>43</v>
      </c>
      <c r="G2" s="151"/>
      <c r="H2" s="135"/>
      <c r="I2" s="16"/>
      <c r="J2" s="16"/>
      <c r="K2" s="16"/>
      <c r="L2" s="16"/>
      <c r="M2" s="16"/>
      <c r="N2" s="16"/>
      <c r="O2" s="35"/>
    </row>
    <row r="3" spans="1:15" ht="15" customHeight="1" x14ac:dyDescent="0.2">
      <c r="A3" s="123"/>
      <c r="B3" s="123"/>
      <c r="C3" s="1"/>
      <c r="D3" s="168"/>
      <c r="E3" s="168"/>
      <c r="F3" s="39" t="s">
        <v>41</v>
      </c>
      <c r="G3" s="39" t="s">
        <v>42</v>
      </c>
      <c r="H3" s="135"/>
      <c r="I3" s="16"/>
      <c r="J3" s="16"/>
      <c r="K3" s="16"/>
      <c r="L3" s="16"/>
      <c r="M3" s="16"/>
      <c r="N3" s="16"/>
      <c r="O3" s="35"/>
    </row>
    <row r="4" spans="1:15" ht="15" customHeight="1" x14ac:dyDescent="0.2">
      <c r="A4" s="38" t="s">
        <v>27</v>
      </c>
      <c r="B4" s="123">
        <v>0</v>
      </c>
      <c r="C4" s="1" t="s">
        <v>276</v>
      </c>
      <c r="D4" s="165">
        <f>G41+8+8+G86+G95+G111</f>
        <v>44</v>
      </c>
      <c r="E4" s="165"/>
      <c r="F4" s="119">
        <v>41</v>
      </c>
      <c r="G4" s="123">
        <v>50</v>
      </c>
      <c r="H4" s="136"/>
      <c r="I4" s="16"/>
      <c r="J4" s="16"/>
      <c r="K4" s="16"/>
      <c r="L4" s="16"/>
      <c r="M4" s="16"/>
      <c r="N4" s="16"/>
      <c r="O4" s="35"/>
    </row>
    <row r="5" spans="1:15" x14ac:dyDescent="0.2">
      <c r="A5" s="38" t="s">
        <v>28</v>
      </c>
      <c r="B5" s="123">
        <v>0</v>
      </c>
      <c r="C5" s="1" t="s">
        <v>277</v>
      </c>
      <c r="D5" s="165">
        <f>G51+G52+G53+G60+G61+G81</f>
        <v>69</v>
      </c>
      <c r="E5" s="165"/>
      <c r="F5" s="119">
        <v>62</v>
      </c>
      <c r="G5" s="123">
        <v>84</v>
      </c>
      <c r="H5" s="135"/>
      <c r="I5" s="16"/>
      <c r="J5" s="16"/>
      <c r="K5" s="16"/>
      <c r="L5" s="16"/>
      <c r="M5" s="16"/>
      <c r="N5" s="16"/>
      <c r="O5" s="35"/>
    </row>
    <row r="6" spans="1:15" x14ac:dyDescent="0.2">
      <c r="A6" s="38" t="s">
        <v>29</v>
      </c>
      <c r="B6" s="123">
        <v>1</v>
      </c>
      <c r="C6" s="1" t="s">
        <v>278</v>
      </c>
      <c r="D6" s="161">
        <f>G54+G62+G70+G71+G82</f>
        <v>61</v>
      </c>
      <c r="E6" s="161"/>
      <c r="F6" s="119">
        <v>41</v>
      </c>
      <c r="G6" s="123">
        <v>60</v>
      </c>
      <c r="H6" s="135"/>
      <c r="I6" s="78"/>
      <c r="J6" s="16"/>
      <c r="K6" s="16"/>
      <c r="L6" s="16"/>
      <c r="M6" s="16"/>
      <c r="N6" s="16"/>
      <c r="O6" s="35"/>
    </row>
    <row r="7" spans="1:15" ht="24" x14ac:dyDescent="0.2">
      <c r="A7" s="38" t="s">
        <v>30</v>
      </c>
      <c r="B7" s="123">
        <v>-2</v>
      </c>
      <c r="C7" s="2" t="s">
        <v>279</v>
      </c>
      <c r="D7" s="163">
        <f>G55+G56+G63+G64</f>
        <v>18</v>
      </c>
      <c r="E7" s="163"/>
      <c r="F7" s="119">
        <v>20</v>
      </c>
      <c r="G7" s="123">
        <v>24</v>
      </c>
      <c r="H7" s="135"/>
      <c r="I7" s="16"/>
      <c r="J7" s="16"/>
      <c r="K7" s="16"/>
      <c r="L7" s="16"/>
      <c r="M7" s="16"/>
      <c r="N7" s="16"/>
      <c r="O7" s="35"/>
    </row>
    <row r="8" spans="1:15" ht="15" customHeight="1" x14ac:dyDescent="0.2">
      <c r="A8" s="38" t="s">
        <v>31</v>
      </c>
      <c r="B8" s="123">
        <v>0</v>
      </c>
      <c r="C8" s="1" t="s">
        <v>280</v>
      </c>
      <c r="D8" s="165">
        <f>G131+G147+G161</f>
        <v>27</v>
      </c>
      <c r="E8" s="165"/>
      <c r="F8" s="119">
        <v>27</v>
      </c>
      <c r="G8" s="123">
        <v>31</v>
      </c>
      <c r="H8" s="135"/>
      <c r="I8" s="16"/>
      <c r="J8" s="16"/>
      <c r="K8" s="16"/>
      <c r="L8" s="16"/>
      <c r="M8" s="16"/>
      <c r="N8" s="16"/>
      <c r="O8" s="35"/>
    </row>
    <row r="9" spans="1:15" x14ac:dyDescent="0.2">
      <c r="A9" s="38" t="s">
        <v>32</v>
      </c>
      <c r="B9" s="123">
        <v>0</v>
      </c>
      <c r="C9" s="2" t="s">
        <v>39</v>
      </c>
      <c r="D9" s="165">
        <f>G72+G73+G83+G84+G85+G90+G91+G92+G106+G107+G108+G126+G143+G127</f>
        <v>140</v>
      </c>
      <c r="E9" s="165"/>
      <c r="F9" s="119">
        <v>105</v>
      </c>
      <c r="G9" s="123">
        <v>155</v>
      </c>
      <c r="H9" s="135"/>
      <c r="I9" s="16"/>
      <c r="J9" s="16"/>
      <c r="K9" s="16"/>
      <c r="L9" s="16"/>
      <c r="M9" s="16"/>
      <c r="N9" s="16"/>
      <c r="O9" s="35"/>
    </row>
    <row r="10" spans="1:15" x14ac:dyDescent="0.2">
      <c r="A10" s="123" t="s">
        <v>33</v>
      </c>
      <c r="B10" s="123">
        <v>-5</v>
      </c>
      <c r="C10" s="2" t="s">
        <v>40</v>
      </c>
      <c r="D10" s="165">
        <f>G93+G109+G128+G144+G157+G158</f>
        <v>55</v>
      </c>
      <c r="E10" s="165"/>
      <c r="F10" s="119">
        <v>60</v>
      </c>
      <c r="G10" s="123">
        <v>90</v>
      </c>
      <c r="H10" s="135"/>
      <c r="I10" s="16"/>
      <c r="J10" s="16"/>
      <c r="K10" s="16"/>
      <c r="L10" s="16"/>
      <c r="M10" s="16"/>
      <c r="N10" s="16"/>
      <c r="O10" s="35"/>
    </row>
    <row r="11" spans="1:15" ht="24" x14ac:dyDescent="0.2">
      <c r="A11" s="123" t="s">
        <v>34</v>
      </c>
      <c r="B11" s="123">
        <v>-1</v>
      </c>
      <c r="C11" s="2" t="s">
        <v>281</v>
      </c>
      <c r="D11" s="163">
        <f>G94+G110+G129+G145+G159+G160</f>
        <v>54</v>
      </c>
      <c r="E11" s="163"/>
      <c r="F11" s="119">
        <v>55</v>
      </c>
      <c r="G11" s="123">
        <v>100</v>
      </c>
      <c r="H11" s="135"/>
      <c r="I11" s="16"/>
      <c r="J11" s="16"/>
      <c r="K11" s="16"/>
      <c r="L11" s="16"/>
      <c r="M11" s="16"/>
      <c r="N11" s="16"/>
      <c r="O11" s="35"/>
    </row>
    <row r="12" spans="1:15" x14ac:dyDescent="0.2">
      <c r="A12" s="123" t="s">
        <v>35</v>
      </c>
      <c r="B12" s="123">
        <v>0</v>
      </c>
      <c r="C12" s="1" t="s">
        <v>36</v>
      </c>
      <c r="D12" s="164">
        <f>G74+G112+G122+G130</f>
        <v>30</v>
      </c>
      <c r="E12" s="164"/>
      <c r="F12" s="119">
        <v>20</v>
      </c>
      <c r="G12" s="123">
        <v>50</v>
      </c>
      <c r="H12" s="130">
        <f>G41+G57+G67+G77+G87+G96+G113+G123+G132+G148+H159+G178</f>
        <v>568</v>
      </c>
      <c r="I12" s="16"/>
      <c r="J12" s="16"/>
      <c r="K12" s="16"/>
      <c r="L12" s="16"/>
      <c r="M12" s="16"/>
      <c r="N12" s="16"/>
      <c r="O12" s="35"/>
    </row>
    <row r="13" spans="1:15" x14ac:dyDescent="0.2">
      <c r="A13" s="123" t="s">
        <v>37</v>
      </c>
      <c r="B13" s="123">
        <v>0</v>
      </c>
      <c r="C13" s="1" t="s">
        <v>38</v>
      </c>
      <c r="D13" s="165">
        <f>G146+G162+G178</f>
        <v>70</v>
      </c>
      <c r="E13" s="165"/>
      <c r="F13" s="119">
        <v>70</v>
      </c>
      <c r="G13" s="123">
        <v>80</v>
      </c>
      <c r="H13" s="130"/>
      <c r="I13" s="80"/>
      <c r="J13" s="80"/>
      <c r="K13" s="176"/>
      <c r="L13" s="176"/>
      <c r="M13" s="81"/>
      <c r="N13" s="79"/>
      <c r="O13" s="35"/>
    </row>
    <row r="14" spans="1:15" x14ac:dyDescent="0.2">
      <c r="A14" s="123"/>
      <c r="B14" s="123">
        <v>0</v>
      </c>
      <c r="C14" s="59" t="s">
        <v>12</v>
      </c>
      <c r="D14" s="166">
        <f>SUM(D4:E13)</f>
        <v>568</v>
      </c>
      <c r="E14" s="166"/>
      <c r="F14" s="118">
        <v>540</v>
      </c>
      <c r="G14" s="39">
        <v>570</v>
      </c>
      <c r="H14" s="130"/>
      <c r="I14" s="80"/>
      <c r="J14" s="80"/>
      <c r="K14" s="176"/>
      <c r="L14" s="176"/>
      <c r="M14" s="81"/>
      <c r="N14" s="79"/>
      <c r="O14" s="35"/>
    </row>
    <row r="15" spans="1:15" x14ac:dyDescent="0.2">
      <c r="A15" s="123"/>
      <c r="B15" s="123"/>
      <c r="C15" s="59" t="s">
        <v>267</v>
      </c>
      <c r="D15" s="166">
        <v>588</v>
      </c>
      <c r="E15" s="166"/>
      <c r="F15" s="118">
        <v>560</v>
      </c>
      <c r="G15" s="39">
        <v>590</v>
      </c>
      <c r="H15" s="130"/>
      <c r="I15" s="80"/>
      <c r="J15" s="80"/>
      <c r="K15" s="81"/>
      <c r="L15" s="81"/>
      <c r="M15" s="81"/>
      <c r="N15" s="79"/>
      <c r="O15" s="35"/>
    </row>
    <row r="16" spans="1:15" ht="14.1" customHeight="1" x14ac:dyDescent="0.2">
      <c r="A16" s="182" t="s">
        <v>20</v>
      </c>
      <c r="B16" s="182"/>
      <c r="C16" s="182"/>
      <c r="D16" s="182"/>
      <c r="E16" s="182"/>
      <c r="F16" s="182"/>
      <c r="G16" s="182"/>
      <c r="H16" s="130"/>
      <c r="I16" s="80"/>
      <c r="J16" s="82"/>
      <c r="K16" s="176"/>
      <c r="L16" s="176"/>
      <c r="M16" s="81"/>
      <c r="N16" s="79"/>
      <c r="O16" s="35"/>
    </row>
    <row r="17" spans="1:15" s="1" customFormat="1" ht="15" customHeight="1" x14ac:dyDescent="0.2">
      <c r="A17" s="172" t="s">
        <v>87</v>
      </c>
      <c r="B17" s="172"/>
      <c r="C17" s="172"/>
      <c r="D17" s="172"/>
      <c r="E17" s="172"/>
      <c r="F17" s="172"/>
      <c r="G17" s="172"/>
      <c r="H17" s="130"/>
      <c r="I17" s="80"/>
      <c r="J17" s="80"/>
      <c r="K17" s="80"/>
      <c r="L17" s="80"/>
      <c r="M17" s="80"/>
      <c r="N17" s="80"/>
      <c r="O17" s="62"/>
    </row>
    <row r="18" spans="1:15" ht="15" customHeight="1" x14ac:dyDescent="0.2">
      <c r="A18" s="121" t="s">
        <v>59</v>
      </c>
      <c r="B18" s="121" t="s">
        <v>60</v>
      </c>
      <c r="C18" s="121" t="s">
        <v>61</v>
      </c>
      <c r="D18" s="13"/>
      <c r="E18" s="13"/>
      <c r="F18" s="13"/>
      <c r="G18" s="13"/>
      <c r="H18" s="135"/>
      <c r="I18" s="16"/>
      <c r="J18" s="16"/>
      <c r="K18" s="16"/>
      <c r="L18" s="16"/>
      <c r="M18" s="16"/>
      <c r="N18" s="16"/>
      <c r="O18" s="35"/>
    </row>
    <row r="19" spans="1:15" ht="15" customHeight="1" x14ac:dyDescent="0.2">
      <c r="A19" s="20" t="s">
        <v>131</v>
      </c>
      <c r="B19" s="124" t="s">
        <v>62</v>
      </c>
      <c r="C19" s="20" t="s">
        <v>132</v>
      </c>
      <c r="D19" s="13"/>
      <c r="E19" s="13"/>
      <c r="F19" s="13"/>
      <c r="G19" s="13"/>
      <c r="H19" s="135"/>
      <c r="I19" s="16"/>
      <c r="J19" s="16"/>
      <c r="K19" s="16"/>
      <c r="L19" s="16"/>
      <c r="M19" s="16"/>
      <c r="N19" s="16"/>
      <c r="O19" s="35"/>
    </row>
    <row r="20" spans="1:15" s="1" customFormat="1" ht="15" customHeight="1" x14ac:dyDescent="0.2">
      <c r="A20" s="20" t="s">
        <v>133</v>
      </c>
      <c r="B20" s="124" t="s">
        <v>63</v>
      </c>
      <c r="C20" s="20" t="s">
        <v>134</v>
      </c>
      <c r="D20" s="13"/>
      <c r="E20" s="13"/>
      <c r="F20" s="13"/>
      <c r="G20" s="13"/>
      <c r="H20" s="130"/>
      <c r="I20" s="80"/>
      <c r="J20" s="80"/>
      <c r="K20" s="80"/>
      <c r="L20" s="80"/>
      <c r="M20" s="80"/>
      <c r="N20" s="80"/>
      <c r="O20" s="62"/>
    </row>
    <row r="21" spans="1:15" s="1" customFormat="1" ht="15" customHeight="1" x14ac:dyDescent="0.2">
      <c r="A21" s="20" t="s">
        <v>135</v>
      </c>
      <c r="B21" s="124" t="s">
        <v>64</v>
      </c>
      <c r="C21" s="20" t="s">
        <v>136</v>
      </c>
      <c r="D21" s="13"/>
      <c r="E21" s="13"/>
      <c r="F21" s="13"/>
      <c r="G21" s="13"/>
      <c r="H21" s="130"/>
      <c r="I21" s="80"/>
      <c r="J21" s="80"/>
      <c r="K21" s="80"/>
      <c r="L21" s="80"/>
      <c r="M21" s="80"/>
      <c r="N21" s="80"/>
      <c r="O21" s="62"/>
    </row>
    <row r="22" spans="1:15" s="1" customFormat="1" ht="15" customHeight="1" x14ac:dyDescent="0.2">
      <c r="A22" s="162" t="s">
        <v>239</v>
      </c>
      <c r="B22" s="162"/>
      <c r="C22" s="162"/>
      <c r="D22" s="162"/>
      <c r="E22" s="162"/>
      <c r="F22" s="162"/>
      <c r="G22" s="162"/>
      <c r="H22" s="130"/>
      <c r="I22" s="80"/>
      <c r="J22" s="80"/>
      <c r="K22" s="80"/>
      <c r="L22" s="80"/>
      <c r="M22" s="80"/>
      <c r="N22" s="80"/>
      <c r="O22" s="62"/>
    </row>
    <row r="23" spans="1:15" s="1" customFormat="1" ht="15" customHeight="1" x14ac:dyDescent="0.2">
      <c r="A23" s="172" t="s">
        <v>169</v>
      </c>
      <c r="B23" s="172"/>
      <c r="C23" s="172"/>
      <c r="D23" s="172"/>
      <c r="E23" s="172"/>
      <c r="F23" s="172"/>
      <c r="G23" s="172"/>
      <c r="H23" s="130"/>
      <c r="I23" s="80"/>
      <c r="J23" s="80"/>
      <c r="K23" s="80"/>
      <c r="L23" s="80"/>
      <c r="M23" s="80"/>
      <c r="N23" s="80"/>
      <c r="O23" s="62"/>
    </row>
    <row r="24" spans="1:15" s="1" customFormat="1" ht="15" customHeight="1" x14ac:dyDescent="0.2">
      <c r="B24" s="123"/>
      <c r="C24" s="20" t="s">
        <v>184</v>
      </c>
      <c r="D24" s="20"/>
      <c r="H24" s="130"/>
      <c r="I24" s="80"/>
      <c r="J24" s="80"/>
      <c r="K24" s="80"/>
      <c r="L24" s="80"/>
      <c r="M24" s="80"/>
      <c r="N24" s="80"/>
      <c r="O24" s="62"/>
    </row>
    <row r="25" spans="1:15" s="1" customFormat="1" ht="15" customHeight="1" x14ac:dyDescent="0.2">
      <c r="B25" s="123"/>
      <c r="C25" s="20" t="s">
        <v>185</v>
      </c>
      <c r="D25" s="20"/>
      <c r="H25" s="130"/>
      <c r="I25" s="80"/>
      <c r="J25" s="80"/>
      <c r="K25" s="80"/>
      <c r="L25" s="80"/>
      <c r="M25" s="80"/>
      <c r="N25" s="80"/>
      <c r="O25" s="62"/>
    </row>
    <row r="26" spans="1:15" s="1" customFormat="1" ht="15" customHeight="1" x14ac:dyDescent="0.2">
      <c r="B26" s="123"/>
      <c r="C26" s="20" t="s">
        <v>186</v>
      </c>
      <c r="D26" s="20"/>
      <c r="H26" s="130"/>
      <c r="I26" s="80"/>
      <c r="J26" s="80"/>
      <c r="K26" s="80"/>
      <c r="L26" s="80"/>
      <c r="M26" s="80"/>
      <c r="N26" s="80"/>
      <c r="O26" s="62"/>
    </row>
    <row r="27" spans="1:15" s="1" customFormat="1" ht="15" customHeight="1" x14ac:dyDescent="0.2">
      <c r="B27" s="123"/>
      <c r="C27" s="20" t="s">
        <v>187</v>
      </c>
      <c r="D27" s="20"/>
      <c r="H27" s="130"/>
      <c r="I27" s="80"/>
      <c r="J27" s="80"/>
      <c r="K27" s="80"/>
      <c r="L27" s="80"/>
      <c r="M27" s="80"/>
      <c r="N27" s="80"/>
      <c r="O27" s="62"/>
    </row>
    <row r="28" spans="1:15" s="1" customFormat="1" ht="15" customHeight="1" x14ac:dyDescent="0.2">
      <c r="A28" s="172" t="s">
        <v>170</v>
      </c>
      <c r="B28" s="172"/>
      <c r="C28" s="172"/>
      <c r="D28" s="172"/>
      <c r="E28" s="172"/>
      <c r="F28" s="172"/>
      <c r="G28" s="172"/>
      <c r="H28" s="130"/>
      <c r="I28" s="80"/>
      <c r="J28" s="80"/>
      <c r="K28" s="80"/>
      <c r="L28" s="80"/>
      <c r="M28" s="80"/>
      <c r="N28" s="80"/>
      <c r="O28" s="62"/>
    </row>
    <row r="29" spans="1:15" s="1" customFormat="1" ht="15" customHeight="1" x14ac:dyDescent="0.2">
      <c r="B29" s="123"/>
      <c r="C29" s="20" t="s">
        <v>188</v>
      </c>
      <c r="D29" s="20"/>
      <c r="H29" s="130"/>
      <c r="I29" s="80"/>
      <c r="J29" s="80"/>
      <c r="K29" s="80"/>
      <c r="L29" s="80"/>
      <c r="M29" s="80"/>
      <c r="N29" s="80"/>
      <c r="O29" s="62"/>
    </row>
    <row r="30" spans="1:15" s="1" customFormat="1" ht="15" customHeight="1" x14ac:dyDescent="0.2">
      <c r="B30" s="123"/>
      <c r="C30" s="20" t="s">
        <v>189</v>
      </c>
      <c r="D30" s="20"/>
      <c r="H30" s="130"/>
      <c r="I30" s="80"/>
      <c r="J30" s="80"/>
      <c r="K30" s="80"/>
      <c r="L30" s="80"/>
      <c r="M30" s="80"/>
      <c r="N30" s="80"/>
      <c r="O30" s="62"/>
    </row>
    <row r="31" spans="1:15" s="1" customFormat="1" ht="15" customHeight="1" x14ac:dyDescent="0.2">
      <c r="B31" s="123"/>
      <c r="C31" s="20" t="s">
        <v>190</v>
      </c>
      <c r="D31" s="20"/>
      <c r="H31" s="130"/>
      <c r="I31" s="80"/>
      <c r="J31" s="80"/>
      <c r="K31" s="80"/>
      <c r="L31" s="80"/>
      <c r="M31" s="80"/>
      <c r="N31" s="80"/>
      <c r="O31" s="62"/>
    </row>
    <row r="32" spans="1:15" s="1" customFormat="1" ht="15" customHeight="1" x14ac:dyDescent="0.2">
      <c r="B32" s="123"/>
      <c r="C32" s="20" t="s">
        <v>191</v>
      </c>
      <c r="D32" s="20"/>
      <c r="H32" s="130"/>
      <c r="I32" s="80"/>
      <c r="J32" s="80"/>
      <c r="K32" s="80"/>
      <c r="L32" s="80"/>
      <c r="M32" s="80"/>
      <c r="N32" s="80"/>
      <c r="O32" s="62"/>
    </row>
    <row r="33" spans="1:15" s="1" customFormat="1" ht="15" customHeight="1" x14ac:dyDescent="0.2">
      <c r="A33" s="172" t="s">
        <v>171</v>
      </c>
      <c r="B33" s="172"/>
      <c r="C33" s="172"/>
      <c r="D33" s="172"/>
      <c r="E33" s="172"/>
      <c r="F33" s="172"/>
      <c r="G33" s="172"/>
      <c r="H33" s="130"/>
      <c r="I33" s="80"/>
      <c r="J33" s="80"/>
      <c r="K33" s="80"/>
      <c r="L33" s="80"/>
      <c r="M33" s="80"/>
      <c r="N33" s="80"/>
      <c r="O33" s="62"/>
    </row>
    <row r="34" spans="1:15" s="1" customFormat="1" ht="15" customHeight="1" x14ac:dyDescent="0.2">
      <c r="B34" s="123"/>
      <c r="C34" s="20" t="s">
        <v>192</v>
      </c>
      <c r="D34" s="20"/>
      <c r="H34" s="130"/>
      <c r="I34" s="80"/>
      <c r="J34" s="80"/>
      <c r="K34" s="80"/>
      <c r="L34" s="80"/>
      <c r="M34" s="80"/>
      <c r="N34" s="80"/>
      <c r="O34" s="62"/>
    </row>
    <row r="35" spans="1:15" s="1" customFormat="1" ht="15" customHeight="1" x14ac:dyDescent="0.2">
      <c r="B35" s="123"/>
      <c r="C35" s="20" t="s">
        <v>193</v>
      </c>
      <c r="D35" s="20"/>
      <c r="H35" s="130"/>
      <c r="I35" s="80"/>
      <c r="J35" s="80"/>
      <c r="K35" s="80"/>
      <c r="L35" s="80"/>
      <c r="M35" s="80"/>
      <c r="N35" s="80"/>
      <c r="O35" s="62"/>
    </row>
    <row r="36" spans="1:15" s="1" customFormat="1" ht="15" customHeight="1" x14ac:dyDescent="0.2">
      <c r="B36" s="123"/>
      <c r="C36" s="20" t="s">
        <v>194</v>
      </c>
      <c r="D36" s="20"/>
      <c r="H36" s="130"/>
      <c r="I36" s="80"/>
      <c r="J36" s="80"/>
      <c r="K36" s="80"/>
      <c r="L36" s="80"/>
      <c r="M36" s="80"/>
      <c r="N36" s="80"/>
      <c r="O36" s="62"/>
    </row>
    <row r="37" spans="1:15" s="1" customFormat="1" ht="15" customHeight="1" x14ac:dyDescent="0.2">
      <c r="B37" s="123"/>
      <c r="C37" s="20" t="s">
        <v>195</v>
      </c>
      <c r="D37" s="20"/>
      <c r="H37" s="130"/>
      <c r="I37" s="80"/>
      <c r="J37" s="80"/>
      <c r="K37" s="80"/>
      <c r="L37" s="80"/>
      <c r="M37" s="80"/>
      <c r="N37" s="80"/>
      <c r="O37" s="62"/>
    </row>
    <row r="38" spans="1:15" s="29" customFormat="1" ht="15" customHeight="1" x14ac:dyDescent="0.2">
      <c r="A38" s="184" t="s">
        <v>284</v>
      </c>
      <c r="B38" s="184"/>
      <c r="C38" s="184"/>
      <c r="D38" s="184"/>
      <c r="E38" s="184"/>
      <c r="F38" s="184"/>
      <c r="G38" s="184"/>
      <c r="H38" s="135"/>
      <c r="I38" s="83"/>
      <c r="J38" s="83"/>
      <c r="K38" s="177"/>
      <c r="L38" s="177"/>
      <c r="M38" s="83"/>
      <c r="N38" s="83"/>
      <c r="O38" s="63"/>
    </row>
    <row r="39" spans="1:15" s="23" customFormat="1" ht="15" customHeight="1" x14ac:dyDescent="0.2">
      <c r="A39" s="120" t="s">
        <v>23</v>
      </c>
      <c r="B39" s="120" t="s">
        <v>0</v>
      </c>
      <c r="C39" s="120" t="s">
        <v>1</v>
      </c>
      <c r="D39" s="183" t="s">
        <v>2</v>
      </c>
      <c r="E39" s="183"/>
      <c r="F39" s="183"/>
      <c r="G39" s="120" t="s">
        <v>3</v>
      </c>
      <c r="H39" s="178"/>
      <c r="I39" s="178"/>
      <c r="J39" s="178"/>
      <c r="K39" s="178"/>
      <c r="L39" s="178"/>
      <c r="M39" s="178"/>
      <c r="N39" s="178"/>
      <c r="O39" s="64"/>
    </row>
    <row r="40" spans="1:15" s="23" customFormat="1" ht="15" customHeight="1" x14ac:dyDescent="0.2">
      <c r="A40" s="114" t="s">
        <v>93</v>
      </c>
      <c r="B40" s="151" t="s">
        <v>83</v>
      </c>
      <c r="C40" s="151"/>
      <c r="D40" s="151"/>
      <c r="E40" s="151"/>
      <c r="F40" s="151"/>
      <c r="G40" s="151"/>
      <c r="H40" s="141"/>
      <c r="I40" s="84"/>
      <c r="J40" s="84"/>
      <c r="K40" s="175"/>
      <c r="L40" s="175"/>
      <c r="M40" s="175"/>
      <c r="N40" s="84"/>
      <c r="O40" s="64"/>
    </row>
    <row r="41" spans="1:15" s="8" customFormat="1" ht="15" customHeight="1" x14ac:dyDescent="0.2">
      <c r="A41" s="4" t="s">
        <v>45</v>
      </c>
      <c r="B41" s="5" t="s">
        <v>10</v>
      </c>
      <c r="C41" s="4" t="s">
        <v>11</v>
      </c>
      <c r="D41" s="6">
        <v>1</v>
      </c>
      <c r="E41" s="6">
        <v>1</v>
      </c>
      <c r="F41" s="6">
        <v>0</v>
      </c>
      <c r="G41" s="119">
        <f>D41*3+E41*2+F41*1</f>
        <v>5</v>
      </c>
      <c r="H41" s="129"/>
      <c r="I41" s="85"/>
      <c r="J41" s="85"/>
      <c r="K41" s="85"/>
      <c r="L41" s="85"/>
      <c r="M41" s="85"/>
      <c r="N41" s="85"/>
      <c r="O41" s="65"/>
    </row>
    <row r="42" spans="1:15" s="8" customFormat="1" ht="15" customHeight="1" x14ac:dyDescent="0.2">
      <c r="A42" s="7" t="s">
        <v>15</v>
      </c>
      <c r="B42" s="119" t="s">
        <v>16</v>
      </c>
      <c r="C42" s="7" t="s">
        <v>17</v>
      </c>
      <c r="D42" s="119">
        <v>0</v>
      </c>
      <c r="E42" s="119">
        <v>1</v>
      </c>
      <c r="F42" s="119">
        <v>3</v>
      </c>
      <c r="G42" s="119">
        <f>D42*3+E42*2+F42*1</f>
        <v>5</v>
      </c>
      <c r="H42" s="129"/>
      <c r="I42" s="85"/>
      <c r="J42" s="85"/>
      <c r="K42" s="85"/>
      <c r="L42" s="85"/>
      <c r="M42" s="85"/>
      <c r="N42" s="85"/>
      <c r="O42" s="65"/>
    </row>
    <row r="43" spans="1:15" s="8" customFormat="1" ht="15" customHeight="1" x14ac:dyDescent="0.2">
      <c r="A43" s="7" t="s">
        <v>178</v>
      </c>
      <c r="B43" s="119" t="s">
        <v>179</v>
      </c>
      <c r="C43" s="7" t="s">
        <v>46</v>
      </c>
      <c r="D43" s="119">
        <v>0</v>
      </c>
      <c r="E43" s="119">
        <v>1</v>
      </c>
      <c r="F43" s="119">
        <v>3</v>
      </c>
      <c r="G43" s="119">
        <f>D43*3+E43*2+F43*1</f>
        <v>5</v>
      </c>
      <c r="H43" s="129">
        <f>5+5+5+7</f>
        <v>22</v>
      </c>
      <c r="I43" s="85"/>
      <c r="J43" s="85"/>
      <c r="K43" s="85"/>
      <c r="L43" s="85"/>
      <c r="M43" s="85"/>
      <c r="N43" s="85"/>
      <c r="O43" s="65"/>
    </row>
    <row r="44" spans="1:15" s="8" customFormat="1" ht="15" customHeight="1" x14ac:dyDescent="0.2">
      <c r="B44" s="44"/>
      <c r="C44" s="9" t="s">
        <v>12</v>
      </c>
      <c r="D44" s="41">
        <f>SUM(H45)</f>
        <v>0</v>
      </c>
      <c r="E44" s="41">
        <f>SUM(E41:E43)</f>
        <v>3</v>
      </c>
      <c r="F44" s="41">
        <f>SUM(F41:F43)</f>
        <v>6</v>
      </c>
      <c r="G44" s="41">
        <f>SUM(G41:G43)</f>
        <v>15</v>
      </c>
      <c r="H44" s="129"/>
      <c r="I44" s="85"/>
      <c r="J44" s="85"/>
      <c r="K44" s="85"/>
      <c r="L44" s="85"/>
      <c r="M44" s="85"/>
      <c r="N44" s="85"/>
      <c r="O44" s="65"/>
    </row>
    <row r="45" spans="1:15" s="8" customFormat="1" ht="15" customHeight="1" x14ac:dyDescent="0.2">
      <c r="A45" s="7" t="s">
        <v>68</v>
      </c>
      <c r="B45" s="119" t="s">
        <v>13</v>
      </c>
      <c r="C45" s="7" t="s">
        <v>14</v>
      </c>
      <c r="D45" s="119">
        <v>2</v>
      </c>
      <c r="E45" s="119">
        <v>0</v>
      </c>
      <c r="F45" s="119">
        <v>1</v>
      </c>
      <c r="G45" s="119">
        <f>D45*3+E45*2+F45*1</f>
        <v>7</v>
      </c>
      <c r="H45" s="129"/>
      <c r="I45" s="85"/>
      <c r="J45" s="85"/>
      <c r="K45" s="85"/>
      <c r="L45" s="85"/>
      <c r="M45" s="85"/>
      <c r="N45" s="85"/>
      <c r="O45" s="65"/>
    </row>
    <row r="46" spans="1:15" s="8" customFormat="1" ht="15" customHeight="1" x14ac:dyDescent="0.2">
      <c r="A46" s="7"/>
      <c r="B46" s="119"/>
      <c r="C46" s="10" t="s">
        <v>12</v>
      </c>
      <c r="D46" s="118">
        <f>SUM(D44:D45)</f>
        <v>2</v>
      </c>
      <c r="E46" s="118">
        <f>SUM(E44:E45)</f>
        <v>3</v>
      </c>
      <c r="F46" s="118">
        <f>SUM(F44:F45)</f>
        <v>7</v>
      </c>
      <c r="G46" s="118">
        <f>SUM(G44:G45)</f>
        <v>22</v>
      </c>
      <c r="H46" s="129"/>
      <c r="I46" s="85"/>
      <c r="J46" s="85"/>
      <c r="K46" s="85"/>
      <c r="L46" s="85"/>
      <c r="M46" s="85"/>
      <c r="N46" s="85"/>
      <c r="O46" s="65"/>
    </row>
    <row r="47" spans="1:15" s="8" customFormat="1" ht="15" customHeight="1" x14ac:dyDescent="0.2">
      <c r="A47" s="185" t="s">
        <v>47</v>
      </c>
      <c r="B47" s="185"/>
      <c r="C47" s="185"/>
      <c r="D47" s="185"/>
      <c r="E47" s="185"/>
      <c r="F47" s="185"/>
      <c r="G47" s="185"/>
      <c r="H47" s="129"/>
      <c r="I47" s="85"/>
      <c r="J47" s="85"/>
      <c r="K47" s="85"/>
      <c r="L47" s="85"/>
      <c r="M47" s="85"/>
      <c r="N47" s="85"/>
      <c r="O47" s="65"/>
    </row>
    <row r="48" spans="1:15" s="8" customFormat="1" ht="15" customHeight="1" x14ac:dyDescent="0.2">
      <c r="A48" s="185" t="s">
        <v>48</v>
      </c>
      <c r="B48" s="185"/>
      <c r="C48" s="185"/>
      <c r="D48" s="185"/>
      <c r="E48" s="185"/>
      <c r="F48" s="185"/>
      <c r="G48" s="185"/>
      <c r="H48" s="129"/>
      <c r="I48" s="85"/>
      <c r="J48" s="85"/>
      <c r="K48" s="85"/>
      <c r="L48" s="85"/>
      <c r="M48" s="85"/>
      <c r="N48" s="85"/>
      <c r="O48" s="65"/>
    </row>
    <row r="49" spans="1:15" s="23" customFormat="1" ht="15" customHeight="1" x14ac:dyDescent="0.2">
      <c r="A49" s="120" t="s">
        <v>23</v>
      </c>
      <c r="B49" s="120" t="s">
        <v>0</v>
      </c>
      <c r="C49" s="120" t="s">
        <v>1</v>
      </c>
      <c r="D49" s="183" t="s">
        <v>2</v>
      </c>
      <c r="E49" s="183"/>
      <c r="F49" s="183"/>
      <c r="G49" s="120" t="s">
        <v>3</v>
      </c>
      <c r="H49" s="137"/>
      <c r="I49" s="87"/>
      <c r="J49" s="87"/>
      <c r="K49" s="86"/>
      <c r="L49" s="88"/>
      <c r="M49" s="88"/>
      <c r="N49" s="88"/>
      <c r="O49" s="64"/>
    </row>
    <row r="50" spans="1:15" s="23" customFormat="1" ht="15" customHeight="1" x14ac:dyDescent="0.2">
      <c r="A50" s="114" t="s">
        <v>93</v>
      </c>
      <c r="B50" s="151" t="s">
        <v>83</v>
      </c>
      <c r="C50" s="151"/>
      <c r="D50" s="151"/>
      <c r="E50" s="151"/>
      <c r="F50" s="151"/>
      <c r="G50" s="151"/>
      <c r="H50" s="137"/>
      <c r="I50" s="87"/>
      <c r="J50" s="87"/>
      <c r="K50" s="86"/>
      <c r="L50" s="88"/>
      <c r="M50" s="88"/>
      <c r="N50" s="88"/>
      <c r="O50" s="64"/>
    </row>
    <row r="51" spans="1:15" s="8" customFormat="1" ht="15" customHeight="1" x14ac:dyDescent="0.2">
      <c r="A51" s="20" t="s">
        <v>78</v>
      </c>
      <c r="B51" s="124" t="s">
        <v>57</v>
      </c>
      <c r="C51" s="18" t="s">
        <v>94</v>
      </c>
      <c r="D51" s="119">
        <v>3</v>
      </c>
      <c r="E51" s="119">
        <v>1</v>
      </c>
      <c r="F51" s="119">
        <v>2</v>
      </c>
      <c r="G51" s="125">
        <f>D51*3+E51*2+F51*1</f>
        <v>13</v>
      </c>
      <c r="H51" s="137"/>
      <c r="I51" s="87"/>
      <c r="J51" s="87"/>
      <c r="K51" s="86"/>
      <c r="L51" s="85"/>
      <c r="M51" s="85"/>
      <c r="N51" s="85"/>
      <c r="O51" s="65"/>
    </row>
    <row r="52" spans="1:15" s="8" customFormat="1" ht="15" customHeight="1" x14ac:dyDescent="0.2">
      <c r="A52" s="20" t="s">
        <v>79</v>
      </c>
      <c r="B52" s="124" t="s">
        <v>4</v>
      </c>
      <c r="C52" s="18" t="s">
        <v>5</v>
      </c>
      <c r="D52" s="119">
        <v>2</v>
      </c>
      <c r="E52" s="119">
        <v>1</v>
      </c>
      <c r="F52" s="119">
        <v>2</v>
      </c>
      <c r="G52" s="125">
        <f t="shared" ref="G52:G56" si="0">D52*3+E52*2+F52*1</f>
        <v>10</v>
      </c>
      <c r="H52" s="137"/>
      <c r="I52" s="87"/>
      <c r="J52" s="87"/>
      <c r="K52" s="86"/>
      <c r="L52" s="85"/>
      <c r="M52" s="85"/>
      <c r="N52" s="85"/>
      <c r="O52" s="65"/>
    </row>
    <row r="53" spans="1:15" s="8" customFormat="1" ht="15" customHeight="1" x14ac:dyDescent="0.2">
      <c r="A53" s="20" t="s">
        <v>72</v>
      </c>
      <c r="B53" s="124" t="s">
        <v>6</v>
      </c>
      <c r="C53" s="18" t="s">
        <v>80</v>
      </c>
      <c r="D53" s="119">
        <v>3</v>
      </c>
      <c r="E53" s="119">
        <v>1</v>
      </c>
      <c r="F53" s="119">
        <v>0</v>
      </c>
      <c r="G53" s="125">
        <f t="shared" si="0"/>
        <v>11</v>
      </c>
      <c r="H53" s="137"/>
      <c r="I53" s="87"/>
      <c r="J53" s="87"/>
      <c r="K53" s="86"/>
      <c r="L53" s="85"/>
      <c r="M53" s="85"/>
      <c r="N53" s="85"/>
      <c r="O53" s="65"/>
    </row>
    <row r="54" spans="1:15" s="8" customFormat="1" ht="15" customHeight="1" x14ac:dyDescent="0.2">
      <c r="A54" s="20" t="s">
        <v>75</v>
      </c>
      <c r="B54" s="124" t="s">
        <v>53</v>
      </c>
      <c r="C54" s="19" t="s">
        <v>44</v>
      </c>
      <c r="D54" s="21">
        <v>3</v>
      </c>
      <c r="E54" s="22">
        <v>1</v>
      </c>
      <c r="F54" s="21">
        <v>0</v>
      </c>
      <c r="G54" s="125">
        <f t="shared" si="0"/>
        <v>11</v>
      </c>
      <c r="H54" s="137">
        <f>13+10+11+11+3+6</f>
        <v>54</v>
      </c>
      <c r="I54" s="87"/>
      <c r="J54" s="87"/>
      <c r="K54" s="86"/>
      <c r="L54" s="85"/>
      <c r="M54" s="85"/>
      <c r="N54" s="85"/>
      <c r="O54" s="65"/>
    </row>
    <row r="55" spans="1:15" s="8" customFormat="1" ht="15" customHeight="1" x14ac:dyDescent="0.2">
      <c r="A55" s="20" t="s">
        <v>71</v>
      </c>
      <c r="B55" s="124" t="s">
        <v>8</v>
      </c>
      <c r="C55" s="18" t="s">
        <v>81</v>
      </c>
      <c r="D55" s="119">
        <v>0</v>
      </c>
      <c r="E55" s="119">
        <v>0</v>
      </c>
      <c r="F55" s="119">
        <v>3</v>
      </c>
      <c r="G55" s="125">
        <f t="shared" si="0"/>
        <v>3</v>
      </c>
      <c r="H55" s="137"/>
      <c r="I55" s="87"/>
      <c r="J55" s="87"/>
      <c r="K55" s="86"/>
      <c r="L55" s="85"/>
      <c r="M55" s="85"/>
      <c r="N55" s="85"/>
      <c r="O55" s="65"/>
    </row>
    <row r="56" spans="1:15" s="8" customFormat="1" ht="15" customHeight="1" x14ac:dyDescent="0.2">
      <c r="A56" s="20" t="s">
        <v>73</v>
      </c>
      <c r="B56" s="124" t="s">
        <v>7</v>
      </c>
      <c r="C56" s="18" t="s">
        <v>9</v>
      </c>
      <c r="D56" s="119">
        <v>1</v>
      </c>
      <c r="E56" s="119">
        <v>0</v>
      </c>
      <c r="F56" s="119">
        <v>3</v>
      </c>
      <c r="G56" s="125">
        <f t="shared" si="0"/>
        <v>6</v>
      </c>
      <c r="H56" s="137"/>
      <c r="I56" s="90"/>
      <c r="J56" s="90"/>
      <c r="K56" s="89"/>
      <c r="L56" s="85"/>
      <c r="M56" s="85"/>
      <c r="N56" s="85"/>
      <c r="O56" s="65"/>
    </row>
    <row r="57" spans="1:15" s="42" customFormat="1" ht="15" customHeight="1" x14ac:dyDescent="0.2">
      <c r="A57" s="17"/>
      <c r="B57" s="113"/>
      <c r="C57" s="15" t="s">
        <v>12</v>
      </c>
      <c r="D57" s="118">
        <f>SUM(D51:D56)</f>
        <v>12</v>
      </c>
      <c r="E57" s="118">
        <f t="shared" ref="E57:G57" si="1">SUM(E51:E56)</f>
        <v>4</v>
      </c>
      <c r="F57" s="118">
        <f t="shared" si="1"/>
        <v>10</v>
      </c>
      <c r="G57" s="118">
        <f t="shared" si="1"/>
        <v>54</v>
      </c>
      <c r="H57" s="137"/>
      <c r="I57" s="90"/>
      <c r="J57" s="90"/>
      <c r="K57" s="89"/>
      <c r="L57" s="85"/>
      <c r="M57" s="85"/>
      <c r="N57" s="85"/>
      <c r="O57" s="66"/>
    </row>
    <row r="58" spans="1:15" s="47" customFormat="1" ht="15" customHeight="1" x14ac:dyDescent="0.2">
      <c r="A58" s="193"/>
      <c r="B58" s="193"/>
      <c r="C58" s="193"/>
      <c r="D58" s="193"/>
      <c r="E58" s="193"/>
      <c r="F58" s="193"/>
      <c r="G58" s="193"/>
      <c r="H58" s="137"/>
      <c r="I58" s="90"/>
      <c r="J58" s="90"/>
      <c r="K58" s="89"/>
      <c r="L58" s="85"/>
      <c r="M58" s="85"/>
      <c r="N58" s="85"/>
      <c r="O58" s="67"/>
    </row>
    <row r="59" spans="1:15" s="43" customFormat="1" ht="15" customHeight="1" x14ac:dyDescent="0.2">
      <c r="A59" s="114" t="s">
        <v>93</v>
      </c>
      <c r="B59" s="151" t="s">
        <v>84</v>
      </c>
      <c r="C59" s="151"/>
      <c r="D59" s="151"/>
      <c r="E59" s="151"/>
      <c r="F59" s="151"/>
      <c r="G59" s="151"/>
      <c r="H59" s="128"/>
      <c r="I59" s="91"/>
      <c r="J59" s="91"/>
      <c r="K59" s="91"/>
      <c r="L59" s="91"/>
      <c r="M59" s="91"/>
      <c r="N59" s="91"/>
      <c r="O59" s="68"/>
    </row>
    <row r="60" spans="1:15" s="24" customFormat="1" ht="15" customHeight="1" x14ac:dyDescent="0.2">
      <c r="A60" s="20" t="s">
        <v>95</v>
      </c>
      <c r="B60" s="124" t="s">
        <v>52</v>
      </c>
      <c r="C60" s="20" t="s">
        <v>196</v>
      </c>
      <c r="D60" s="124">
        <v>3</v>
      </c>
      <c r="E60" s="122">
        <v>1</v>
      </c>
      <c r="F60" s="122">
        <v>2</v>
      </c>
      <c r="G60" s="125">
        <f t="shared" ref="G60:G64" si="2">D60*3+E60*2+F60*1</f>
        <v>13</v>
      </c>
      <c r="H60" s="130"/>
      <c r="I60" s="92"/>
      <c r="J60" s="92"/>
      <c r="K60" s="92"/>
      <c r="L60" s="92"/>
      <c r="M60" s="92"/>
      <c r="N60" s="92"/>
      <c r="O60" s="69"/>
    </row>
    <row r="61" spans="1:15" s="24" customFormat="1" ht="15" customHeight="1" x14ac:dyDescent="0.2">
      <c r="A61" s="20" t="s">
        <v>96</v>
      </c>
      <c r="B61" s="124" t="s">
        <v>97</v>
      </c>
      <c r="C61" s="20" t="s">
        <v>100</v>
      </c>
      <c r="D61" s="124">
        <v>3</v>
      </c>
      <c r="E61" s="122">
        <v>0</v>
      </c>
      <c r="F61" s="122">
        <v>2</v>
      </c>
      <c r="G61" s="125">
        <f t="shared" si="2"/>
        <v>11</v>
      </c>
      <c r="H61" s="130"/>
      <c r="I61" s="92"/>
      <c r="J61" s="92"/>
      <c r="K61" s="92"/>
      <c r="L61" s="92"/>
      <c r="M61" s="92"/>
      <c r="N61" s="92"/>
      <c r="O61" s="69"/>
    </row>
    <row r="62" spans="1:15" s="24" customFormat="1" ht="15" customHeight="1" x14ac:dyDescent="0.2">
      <c r="A62" s="20" t="s">
        <v>69</v>
      </c>
      <c r="B62" s="124" t="s">
        <v>18</v>
      </c>
      <c r="C62" s="20" t="s">
        <v>67</v>
      </c>
      <c r="D62" s="124">
        <v>3</v>
      </c>
      <c r="E62" s="122">
        <v>1</v>
      </c>
      <c r="F62" s="122">
        <v>2</v>
      </c>
      <c r="G62" s="125">
        <f t="shared" si="2"/>
        <v>13</v>
      </c>
      <c r="H62" s="130"/>
      <c r="I62" s="92"/>
      <c r="J62" s="92"/>
      <c r="K62" s="92"/>
      <c r="L62" s="92"/>
      <c r="M62" s="92"/>
      <c r="N62" s="92"/>
      <c r="O62" s="69"/>
    </row>
    <row r="63" spans="1:15" s="24" customFormat="1" ht="15" customHeight="1" x14ac:dyDescent="0.2">
      <c r="A63" s="20" t="s">
        <v>98</v>
      </c>
      <c r="B63" s="124" t="s">
        <v>99</v>
      </c>
      <c r="C63" s="20" t="s">
        <v>101</v>
      </c>
      <c r="D63" s="124">
        <v>1</v>
      </c>
      <c r="E63" s="122">
        <v>0</v>
      </c>
      <c r="F63" s="122">
        <v>3</v>
      </c>
      <c r="G63" s="125">
        <f t="shared" si="2"/>
        <v>6</v>
      </c>
      <c r="H63" s="130">
        <f>13+11+13+6+3+8</f>
        <v>54</v>
      </c>
      <c r="I63" s="92"/>
      <c r="J63" s="92"/>
      <c r="K63" s="92"/>
      <c r="L63" s="92"/>
      <c r="M63" s="92"/>
      <c r="N63" s="92"/>
      <c r="O63" s="69"/>
    </row>
    <row r="64" spans="1:15" s="24" customFormat="1" ht="15" customHeight="1" x14ac:dyDescent="0.2">
      <c r="A64" s="20" t="s">
        <v>70</v>
      </c>
      <c r="B64" s="124" t="s">
        <v>19</v>
      </c>
      <c r="C64" s="20" t="s">
        <v>58</v>
      </c>
      <c r="D64" s="124">
        <v>0</v>
      </c>
      <c r="E64" s="122">
        <v>0</v>
      </c>
      <c r="F64" s="122">
        <v>3</v>
      </c>
      <c r="G64" s="125">
        <f t="shared" si="2"/>
        <v>3</v>
      </c>
      <c r="H64" s="130"/>
      <c r="I64" s="92"/>
      <c r="J64" s="92"/>
      <c r="K64" s="92"/>
      <c r="L64" s="92"/>
      <c r="M64" s="92"/>
      <c r="N64" s="92"/>
      <c r="O64" s="69"/>
    </row>
    <row r="65" spans="1:15" s="24" customFormat="1" ht="15" customHeight="1" x14ac:dyDescent="0.2">
      <c r="A65" s="20" t="s">
        <v>76</v>
      </c>
      <c r="B65" s="124" t="s">
        <v>21</v>
      </c>
      <c r="C65" s="20" t="s">
        <v>174</v>
      </c>
      <c r="D65" s="169">
        <v>2</v>
      </c>
      <c r="E65" s="167">
        <v>1</v>
      </c>
      <c r="F65" s="167">
        <v>0</v>
      </c>
      <c r="G65" s="169">
        <v>8</v>
      </c>
      <c r="H65" s="130"/>
      <c r="I65" s="92"/>
      <c r="J65" s="92"/>
      <c r="K65" s="92"/>
      <c r="L65" s="92"/>
      <c r="M65" s="92"/>
      <c r="N65" s="92"/>
      <c r="O65" s="69"/>
    </row>
    <row r="66" spans="1:15" s="24" customFormat="1" ht="15" customHeight="1" x14ac:dyDescent="0.2">
      <c r="A66" s="20" t="s">
        <v>77</v>
      </c>
      <c r="B66" s="124" t="s">
        <v>22</v>
      </c>
      <c r="C66" s="20" t="s">
        <v>173</v>
      </c>
      <c r="D66" s="169"/>
      <c r="E66" s="167"/>
      <c r="F66" s="167"/>
      <c r="G66" s="169"/>
      <c r="H66" s="130"/>
      <c r="I66" s="92"/>
      <c r="J66" s="92"/>
      <c r="K66" s="92"/>
      <c r="L66" s="92"/>
      <c r="M66" s="92"/>
      <c r="N66" s="92"/>
      <c r="O66" s="69"/>
    </row>
    <row r="67" spans="1:15" s="1" customFormat="1" ht="15" customHeight="1" x14ac:dyDescent="0.2">
      <c r="A67" s="17"/>
      <c r="B67" s="113"/>
      <c r="C67" s="26" t="s">
        <v>55</v>
      </c>
      <c r="D67" s="121">
        <f>SUM(D60:D66)</f>
        <v>12</v>
      </c>
      <c r="E67" s="121">
        <f t="shared" ref="E67:G67" si="3">SUM(E60:E66)</f>
        <v>3</v>
      </c>
      <c r="F67" s="121">
        <f t="shared" si="3"/>
        <v>12</v>
      </c>
      <c r="G67" s="121">
        <f t="shared" si="3"/>
        <v>54</v>
      </c>
      <c r="H67" s="138"/>
      <c r="I67" s="80"/>
      <c r="J67" s="80"/>
      <c r="K67" s="80"/>
      <c r="L67" s="80"/>
      <c r="M67" s="80"/>
      <c r="N67" s="80"/>
      <c r="O67" s="62"/>
    </row>
    <row r="68" spans="1:15" s="24" customFormat="1" ht="15" customHeight="1" x14ac:dyDescent="0.2">
      <c r="A68" s="173" t="s">
        <v>54</v>
      </c>
      <c r="B68" s="173"/>
      <c r="C68" s="173"/>
      <c r="D68" s="173"/>
      <c r="E68" s="173"/>
      <c r="F68" s="173"/>
      <c r="G68" s="173"/>
      <c r="H68" s="130"/>
      <c r="I68" s="92"/>
      <c r="J68" s="92"/>
      <c r="K68" s="92"/>
      <c r="L68" s="92"/>
      <c r="M68" s="92"/>
      <c r="N68" s="92"/>
      <c r="O68" s="69"/>
    </row>
    <row r="69" spans="1:15" s="1" customFormat="1" ht="15" customHeight="1" x14ac:dyDescent="0.2">
      <c r="A69" s="114" t="s">
        <v>93</v>
      </c>
      <c r="B69" s="151" t="s">
        <v>85</v>
      </c>
      <c r="C69" s="151"/>
      <c r="D69" s="151"/>
      <c r="E69" s="151"/>
      <c r="F69" s="151"/>
      <c r="G69" s="151"/>
      <c r="H69" s="130"/>
      <c r="I69" s="80"/>
      <c r="J69" s="80"/>
      <c r="K69" s="80"/>
      <c r="L69" s="80"/>
      <c r="M69" s="80"/>
      <c r="N69" s="80"/>
      <c r="O69" s="62"/>
    </row>
    <row r="70" spans="1:15" s="24" customFormat="1" ht="15" customHeight="1" x14ac:dyDescent="0.2">
      <c r="A70" s="20" t="s">
        <v>102</v>
      </c>
      <c r="B70" s="124" t="s">
        <v>103</v>
      </c>
      <c r="C70" s="20" t="s">
        <v>104</v>
      </c>
      <c r="D70" s="124">
        <v>3</v>
      </c>
      <c r="E70" s="122">
        <v>1</v>
      </c>
      <c r="F70" s="122">
        <v>0</v>
      </c>
      <c r="G70" s="125">
        <f t="shared" ref="G70:G74" si="4">D70*3+E70*2+F70*1</f>
        <v>11</v>
      </c>
      <c r="H70" s="130"/>
      <c r="I70" s="92"/>
      <c r="J70" s="92"/>
      <c r="K70" s="92"/>
      <c r="L70" s="92"/>
      <c r="M70" s="92"/>
      <c r="N70" s="92"/>
      <c r="O70" s="69"/>
    </row>
    <row r="71" spans="1:15" s="24" customFormat="1" ht="15" customHeight="1" x14ac:dyDescent="0.2">
      <c r="A71" s="20" t="s">
        <v>105</v>
      </c>
      <c r="B71" s="124" t="s">
        <v>106</v>
      </c>
      <c r="C71" s="20" t="s">
        <v>107</v>
      </c>
      <c r="D71" s="124">
        <v>3</v>
      </c>
      <c r="E71" s="122">
        <v>1</v>
      </c>
      <c r="F71" s="122">
        <v>2</v>
      </c>
      <c r="G71" s="125">
        <f t="shared" si="4"/>
        <v>13</v>
      </c>
      <c r="H71" s="130"/>
      <c r="I71" s="92"/>
      <c r="J71" s="92"/>
      <c r="K71" s="92"/>
      <c r="L71" s="92"/>
      <c r="M71" s="92"/>
      <c r="N71" s="92"/>
      <c r="O71" s="69"/>
    </row>
    <row r="72" spans="1:15" s="24" customFormat="1" ht="15" customHeight="1" x14ac:dyDescent="0.2">
      <c r="A72" s="20" t="s">
        <v>301</v>
      </c>
      <c r="B72" s="124" t="s">
        <v>302</v>
      </c>
      <c r="C72" s="20" t="s">
        <v>108</v>
      </c>
      <c r="D72" s="124">
        <v>2</v>
      </c>
      <c r="E72" s="122">
        <v>1</v>
      </c>
      <c r="F72" s="122">
        <v>0</v>
      </c>
      <c r="G72" s="125">
        <f t="shared" si="4"/>
        <v>8</v>
      </c>
      <c r="H72" s="130"/>
      <c r="I72" s="92"/>
      <c r="J72" s="92"/>
      <c r="K72" s="92"/>
      <c r="L72" s="92"/>
      <c r="M72" s="92"/>
      <c r="N72" s="92"/>
      <c r="O72" s="69"/>
    </row>
    <row r="73" spans="1:15" s="31" customFormat="1" ht="15" customHeight="1" x14ac:dyDescent="0.2">
      <c r="A73" s="20" t="s">
        <v>109</v>
      </c>
      <c r="B73" s="124" t="s">
        <v>110</v>
      </c>
      <c r="C73" s="20" t="s">
        <v>111</v>
      </c>
      <c r="D73" s="124">
        <v>3</v>
      </c>
      <c r="E73" s="122">
        <v>1</v>
      </c>
      <c r="F73" s="122">
        <v>2</v>
      </c>
      <c r="G73" s="125">
        <f t="shared" si="4"/>
        <v>13</v>
      </c>
      <c r="H73" s="130">
        <f>11+13+8+13+5+8</f>
        <v>58</v>
      </c>
      <c r="I73" s="93"/>
      <c r="J73" s="93"/>
      <c r="K73" s="93"/>
      <c r="L73" s="93"/>
      <c r="M73" s="93"/>
      <c r="N73" s="93"/>
      <c r="O73" s="70"/>
    </row>
    <row r="74" spans="1:15" s="32" customFormat="1" ht="15" customHeight="1" x14ac:dyDescent="0.2">
      <c r="A74" s="20" t="s">
        <v>112</v>
      </c>
      <c r="B74" s="124" t="s">
        <v>113</v>
      </c>
      <c r="C74" s="20" t="s">
        <v>49</v>
      </c>
      <c r="D74" s="124">
        <v>0</v>
      </c>
      <c r="E74" s="122">
        <v>0</v>
      </c>
      <c r="F74" s="122">
        <v>5</v>
      </c>
      <c r="G74" s="125">
        <f t="shared" si="4"/>
        <v>5</v>
      </c>
      <c r="H74" s="131"/>
      <c r="I74" s="94"/>
      <c r="J74" s="94"/>
      <c r="K74" s="94"/>
      <c r="L74" s="94"/>
      <c r="M74" s="94"/>
      <c r="N74" s="94"/>
      <c r="O74" s="71"/>
    </row>
    <row r="75" spans="1:15" s="33" customFormat="1" ht="15" customHeight="1" x14ac:dyDescent="0.2">
      <c r="A75" s="20" t="s">
        <v>114</v>
      </c>
      <c r="B75" s="124" t="s">
        <v>115</v>
      </c>
      <c r="C75" s="20" t="s">
        <v>176</v>
      </c>
      <c r="D75" s="169">
        <v>2</v>
      </c>
      <c r="E75" s="167">
        <v>1</v>
      </c>
      <c r="F75" s="167">
        <v>0</v>
      </c>
      <c r="G75" s="169">
        <v>8</v>
      </c>
      <c r="H75" s="132"/>
      <c r="I75" s="95"/>
      <c r="J75" s="95"/>
      <c r="K75" s="95"/>
      <c r="L75" s="95"/>
      <c r="M75" s="95"/>
      <c r="N75" s="95"/>
      <c r="O75" s="72"/>
    </row>
    <row r="76" spans="1:15" s="29" customFormat="1" ht="15" customHeight="1" x14ac:dyDescent="0.2">
      <c r="A76" s="20" t="s">
        <v>116</v>
      </c>
      <c r="B76" s="124" t="s">
        <v>117</v>
      </c>
      <c r="C76" s="20" t="s">
        <v>175</v>
      </c>
      <c r="D76" s="169"/>
      <c r="E76" s="167"/>
      <c r="F76" s="167"/>
      <c r="G76" s="169"/>
      <c r="H76" s="130"/>
      <c r="I76" s="96"/>
      <c r="J76" s="96"/>
      <c r="K76" s="96"/>
      <c r="L76" s="96"/>
      <c r="M76" s="96"/>
      <c r="N76" s="96"/>
      <c r="O76" s="63"/>
    </row>
    <row r="77" spans="1:15" s="1" customFormat="1" ht="15" customHeight="1" x14ac:dyDescent="0.2">
      <c r="A77" s="17"/>
      <c r="B77" s="113"/>
      <c r="C77" s="26" t="s">
        <v>55</v>
      </c>
      <c r="D77" s="121">
        <v>13</v>
      </c>
      <c r="E77" s="27">
        <v>5</v>
      </c>
      <c r="F77" s="27">
        <v>9</v>
      </c>
      <c r="G77" s="121">
        <v>58</v>
      </c>
      <c r="H77" s="130"/>
      <c r="I77" s="80"/>
      <c r="J77" s="80"/>
      <c r="K77" s="80"/>
      <c r="L77" s="80"/>
      <c r="M77" s="80"/>
      <c r="N77" s="80"/>
      <c r="O77" s="62"/>
    </row>
    <row r="78" spans="1:15" s="25" customFormat="1" ht="15" customHeight="1" x14ac:dyDescent="0.2">
      <c r="A78" s="173" t="s">
        <v>197</v>
      </c>
      <c r="B78" s="173"/>
      <c r="C78" s="173"/>
      <c r="D78" s="173"/>
      <c r="E78" s="173"/>
      <c r="F78" s="173"/>
      <c r="G78" s="173"/>
      <c r="H78" s="129"/>
      <c r="I78" s="97"/>
      <c r="J78" s="97"/>
      <c r="K78" s="97"/>
      <c r="L78" s="97"/>
      <c r="M78" s="97"/>
      <c r="N78" s="97"/>
      <c r="O78" s="73"/>
    </row>
    <row r="79" spans="1:15" s="1" customFormat="1" ht="15" customHeight="1" x14ac:dyDescent="0.2">
      <c r="A79" s="173"/>
      <c r="B79" s="173"/>
      <c r="C79" s="173"/>
      <c r="D79" s="173"/>
      <c r="E79" s="173"/>
      <c r="F79" s="173"/>
      <c r="G79" s="173"/>
      <c r="H79" s="130"/>
      <c r="I79" s="80"/>
      <c r="J79" s="80"/>
      <c r="K79" s="80"/>
      <c r="L79" s="80"/>
      <c r="M79" s="80"/>
      <c r="N79" s="80"/>
      <c r="O79" s="62"/>
    </row>
    <row r="80" spans="1:15" s="1" customFormat="1" ht="15" customHeight="1" x14ac:dyDescent="0.2">
      <c r="A80" s="114" t="s">
        <v>93</v>
      </c>
      <c r="B80" s="151" t="s">
        <v>86</v>
      </c>
      <c r="C80" s="151"/>
      <c r="D80" s="151"/>
      <c r="E80" s="151"/>
      <c r="F80" s="151"/>
      <c r="G80" s="151"/>
      <c r="H80" s="130"/>
      <c r="I80" s="179"/>
      <c r="J80" s="179"/>
      <c r="K80" s="80"/>
      <c r="L80" s="80"/>
      <c r="M80" s="80"/>
      <c r="N80" s="80"/>
      <c r="O80" s="62"/>
    </row>
    <row r="81" spans="1:16384" s="1" customFormat="1" ht="15" customHeight="1" x14ac:dyDescent="0.2">
      <c r="A81" s="20" t="s">
        <v>118</v>
      </c>
      <c r="B81" s="123" t="s">
        <v>119</v>
      </c>
      <c r="C81" s="20" t="s">
        <v>126</v>
      </c>
      <c r="D81" s="124">
        <v>3</v>
      </c>
      <c r="E81" s="122">
        <v>1</v>
      </c>
      <c r="F81" s="122">
        <v>0</v>
      </c>
      <c r="G81" s="125">
        <f t="shared" ref="G81:G86" si="5">D81*3+E81*2+F81*1</f>
        <v>11</v>
      </c>
      <c r="H81" s="130"/>
      <c r="I81" s="179"/>
      <c r="J81" s="179"/>
      <c r="K81" s="80"/>
      <c r="L81" s="80"/>
      <c r="M81" s="80"/>
      <c r="N81" s="80"/>
      <c r="O81" s="62"/>
    </row>
    <row r="82" spans="1:16384" s="1" customFormat="1" ht="15" customHeight="1" x14ac:dyDescent="0.2">
      <c r="A82" s="20" t="s">
        <v>269</v>
      </c>
      <c r="B82" s="123" t="s">
        <v>270</v>
      </c>
      <c r="C82" s="20" t="s">
        <v>271</v>
      </c>
      <c r="D82" s="124">
        <v>3</v>
      </c>
      <c r="E82" s="122">
        <v>1</v>
      </c>
      <c r="F82" s="122">
        <v>2</v>
      </c>
      <c r="G82" s="125">
        <f t="shared" si="5"/>
        <v>13</v>
      </c>
      <c r="H82" s="130"/>
      <c r="I82" s="98"/>
      <c r="J82" s="98"/>
      <c r="K82" s="80"/>
      <c r="L82" s="80"/>
      <c r="M82" s="80"/>
      <c r="N82" s="80"/>
      <c r="O82" s="62"/>
    </row>
    <row r="83" spans="1:16384" s="3" customFormat="1" ht="15" customHeight="1" x14ac:dyDescent="0.2">
      <c r="A83" s="20" t="s">
        <v>120</v>
      </c>
      <c r="B83" s="123" t="s">
        <v>121</v>
      </c>
      <c r="C83" s="20" t="s">
        <v>127</v>
      </c>
      <c r="D83" s="124">
        <v>2</v>
      </c>
      <c r="E83" s="122">
        <v>1</v>
      </c>
      <c r="F83" s="122">
        <v>0</v>
      </c>
      <c r="G83" s="125">
        <f t="shared" si="5"/>
        <v>8</v>
      </c>
      <c r="H83" s="135">
        <f>11+13+8+8+11+5</f>
        <v>56</v>
      </c>
      <c r="I83" s="179"/>
      <c r="J83" s="179"/>
      <c r="K83" s="83"/>
      <c r="L83" s="83"/>
      <c r="M83" s="83"/>
      <c r="N83" s="83"/>
      <c r="O83" s="74"/>
    </row>
    <row r="84" spans="1:16384" ht="15" customHeight="1" x14ac:dyDescent="0.2">
      <c r="A84" s="20" t="s">
        <v>122</v>
      </c>
      <c r="B84" s="123" t="s">
        <v>123</v>
      </c>
      <c r="C84" s="20" t="s">
        <v>128</v>
      </c>
      <c r="D84" s="124">
        <v>2</v>
      </c>
      <c r="E84" s="122">
        <v>1</v>
      </c>
      <c r="F84" s="122">
        <v>0</v>
      </c>
      <c r="G84" s="125">
        <f t="shared" si="5"/>
        <v>8</v>
      </c>
      <c r="H84" s="135"/>
      <c r="I84" s="179"/>
      <c r="J84" s="179"/>
      <c r="K84" s="16"/>
      <c r="L84" s="16"/>
      <c r="M84" s="16"/>
      <c r="N84" s="16"/>
      <c r="O84" s="35"/>
    </row>
    <row r="85" spans="1:16384" ht="15" customHeight="1" x14ac:dyDescent="0.2">
      <c r="A85" s="20" t="s">
        <v>124</v>
      </c>
      <c r="B85" s="123" t="s">
        <v>125</v>
      </c>
      <c r="C85" s="20" t="s">
        <v>129</v>
      </c>
      <c r="D85" s="124">
        <v>3</v>
      </c>
      <c r="E85" s="122">
        <v>0</v>
      </c>
      <c r="F85" s="122">
        <v>2</v>
      </c>
      <c r="G85" s="125">
        <f t="shared" si="5"/>
        <v>11</v>
      </c>
      <c r="H85" s="135"/>
      <c r="I85" s="179"/>
      <c r="J85" s="179"/>
      <c r="K85" s="16"/>
      <c r="L85" s="16"/>
      <c r="M85" s="16"/>
      <c r="N85" s="16"/>
      <c r="O85" s="35"/>
    </row>
    <row r="86" spans="1:16384" s="1" customFormat="1" ht="15" customHeight="1" x14ac:dyDescent="0.2">
      <c r="A86" s="20" t="s">
        <v>74</v>
      </c>
      <c r="B86" s="123" t="s">
        <v>24</v>
      </c>
      <c r="C86" s="20" t="s">
        <v>130</v>
      </c>
      <c r="D86" s="124">
        <v>1</v>
      </c>
      <c r="E86" s="122">
        <v>1</v>
      </c>
      <c r="F86" s="122">
        <v>0</v>
      </c>
      <c r="G86" s="125">
        <f t="shared" si="5"/>
        <v>5</v>
      </c>
      <c r="H86" s="130"/>
      <c r="I86" s="80"/>
      <c r="J86" s="80"/>
      <c r="K86" s="80"/>
      <c r="L86" s="80"/>
      <c r="M86" s="80"/>
      <c r="N86" s="80"/>
      <c r="O86" s="62"/>
    </row>
    <row r="87" spans="1:16384" s="1" customFormat="1" ht="15" customHeight="1" x14ac:dyDescent="0.2">
      <c r="A87" s="11"/>
      <c r="B87" s="117"/>
      <c r="C87" s="12" t="s">
        <v>66</v>
      </c>
      <c r="D87" s="121">
        <f>SUM(D81:D86)</f>
        <v>14</v>
      </c>
      <c r="E87" s="121">
        <f t="shared" ref="E87:G87" si="6">SUM(E81:E86)</f>
        <v>5</v>
      </c>
      <c r="F87" s="121">
        <f t="shared" si="6"/>
        <v>4</v>
      </c>
      <c r="G87" s="121">
        <f t="shared" si="6"/>
        <v>56</v>
      </c>
      <c r="H87" s="130"/>
      <c r="I87" s="80"/>
      <c r="J87" s="80"/>
      <c r="K87" s="80"/>
      <c r="L87" s="80"/>
      <c r="M87" s="80"/>
      <c r="N87" s="80"/>
      <c r="O87" s="62"/>
    </row>
    <row r="88" spans="1:16384" s="1" customFormat="1" ht="15" customHeight="1" x14ac:dyDescent="0.2">
      <c r="A88" s="152"/>
      <c r="B88" s="152"/>
      <c r="C88" s="152"/>
      <c r="D88" s="152"/>
      <c r="E88" s="152"/>
      <c r="F88" s="152"/>
      <c r="G88" s="152"/>
      <c r="H88" s="189"/>
      <c r="I88" s="189"/>
      <c r="J88" s="189"/>
      <c r="K88" s="189"/>
      <c r="L88" s="189"/>
      <c r="M88" s="189"/>
      <c r="N88" s="189"/>
      <c r="O88" s="191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52"/>
      <c r="DV88" s="152"/>
      <c r="DW88" s="152"/>
      <c r="DX88" s="152"/>
      <c r="DY88" s="152"/>
      <c r="DZ88" s="152"/>
      <c r="EA88" s="152"/>
      <c r="EB88" s="152"/>
      <c r="EC88" s="152"/>
      <c r="ED88" s="152"/>
      <c r="EE88" s="152"/>
      <c r="EF88" s="152"/>
      <c r="EG88" s="152"/>
      <c r="EH88" s="152"/>
      <c r="EI88" s="152"/>
      <c r="EJ88" s="152"/>
      <c r="EK88" s="152"/>
      <c r="EL88" s="152"/>
      <c r="EM88" s="152"/>
      <c r="EN88" s="152"/>
      <c r="EO88" s="152"/>
      <c r="EP88" s="152"/>
      <c r="EQ88" s="152"/>
      <c r="ER88" s="152"/>
      <c r="ES88" s="152"/>
      <c r="ET88" s="152"/>
      <c r="EU88" s="152"/>
      <c r="EV88" s="152"/>
      <c r="EW88" s="152"/>
      <c r="EX88" s="152"/>
      <c r="EY88" s="152"/>
      <c r="EZ88" s="152"/>
      <c r="FA88" s="152"/>
      <c r="FB88" s="152"/>
      <c r="FC88" s="152"/>
      <c r="FD88" s="152"/>
      <c r="FE88" s="152"/>
      <c r="FF88" s="152"/>
      <c r="FG88" s="152"/>
      <c r="FH88" s="152"/>
      <c r="FI88" s="152"/>
      <c r="FJ88" s="152"/>
      <c r="FK88" s="152"/>
      <c r="FL88" s="152"/>
      <c r="FM88" s="152"/>
      <c r="FN88" s="152"/>
      <c r="FO88" s="152"/>
      <c r="FP88" s="152"/>
      <c r="FQ88" s="152"/>
      <c r="FR88" s="152"/>
      <c r="FS88" s="152"/>
      <c r="FT88" s="152"/>
      <c r="FU88" s="152"/>
      <c r="FV88" s="152"/>
      <c r="FW88" s="152"/>
      <c r="FX88" s="152"/>
      <c r="FY88" s="152"/>
      <c r="FZ88" s="152"/>
      <c r="GA88" s="152"/>
      <c r="GB88" s="152"/>
      <c r="GC88" s="152"/>
      <c r="GD88" s="152"/>
      <c r="GE88" s="152"/>
      <c r="GF88" s="152"/>
      <c r="GG88" s="152"/>
      <c r="GH88" s="152"/>
      <c r="GI88" s="152"/>
      <c r="GJ88" s="152"/>
      <c r="GK88" s="152"/>
      <c r="GL88" s="152"/>
      <c r="GM88" s="152"/>
      <c r="GN88" s="152"/>
      <c r="GO88" s="152"/>
      <c r="GP88" s="152"/>
      <c r="GQ88" s="152"/>
      <c r="GR88" s="152"/>
      <c r="GS88" s="152"/>
      <c r="GT88" s="152"/>
      <c r="GU88" s="152"/>
      <c r="GV88" s="152"/>
      <c r="GW88" s="152"/>
      <c r="GX88" s="152"/>
      <c r="GY88" s="152"/>
      <c r="GZ88" s="152"/>
      <c r="HA88" s="152"/>
      <c r="HB88" s="152"/>
      <c r="HC88" s="152"/>
      <c r="HD88" s="152"/>
      <c r="HE88" s="152"/>
      <c r="HF88" s="152"/>
      <c r="HG88" s="152"/>
      <c r="HH88" s="152"/>
      <c r="HI88" s="152"/>
      <c r="HJ88" s="152"/>
      <c r="HK88" s="152"/>
      <c r="HL88" s="152"/>
      <c r="HM88" s="152"/>
      <c r="HN88" s="152"/>
      <c r="HO88" s="152"/>
      <c r="HP88" s="152"/>
      <c r="HQ88" s="152"/>
      <c r="HR88" s="152"/>
      <c r="HS88" s="152"/>
      <c r="HT88" s="152"/>
      <c r="HU88" s="152"/>
      <c r="HV88" s="152"/>
      <c r="HW88" s="152"/>
      <c r="HX88" s="152"/>
      <c r="HY88" s="152"/>
      <c r="HZ88" s="152"/>
      <c r="IA88" s="152"/>
      <c r="IB88" s="152"/>
      <c r="IC88" s="152"/>
      <c r="ID88" s="152"/>
      <c r="IE88" s="152"/>
      <c r="IF88" s="152"/>
      <c r="IG88" s="152"/>
      <c r="IH88" s="152"/>
      <c r="II88" s="152"/>
      <c r="IJ88" s="152"/>
      <c r="IK88" s="152"/>
      <c r="IL88" s="152"/>
      <c r="IM88" s="152"/>
      <c r="IN88" s="152"/>
      <c r="IO88" s="152"/>
      <c r="IP88" s="152"/>
      <c r="IQ88" s="152"/>
      <c r="IR88" s="152"/>
      <c r="IS88" s="152"/>
      <c r="IT88" s="152"/>
      <c r="IU88" s="152"/>
      <c r="IV88" s="152"/>
      <c r="IW88" s="152"/>
      <c r="IX88" s="152"/>
      <c r="IY88" s="152"/>
      <c r="IZ88" s="152"/>
      <c r="JA88" s="152"/>
      <c r="JB88" s="152"/>
      <c r="JC88" s="152"/>
      <c r="JD88" s="152"/>
      <c r="JE88" s="152"/>
      <c r="JF88" s="152"/>
      <c r="JG88" s="152"/>
      <c r="JH88" s="152"/>
      <c r="JI88" s="152"/>
      <c r="JJ88" s="152"/>
      <c r="JK88" s="152"/>
      <c r="JL88" s="152"/>
      <c r="JM88" s="152"/>
      <c r="JN88" s="152"/>
      <c r="JO88" s="152"/>
      <c r="JP88" s="152"/>
      <c r="JQ88" s="152"/>
      <c r="JR88" s="152"/>
      <c r="JS88" s="152"/>
      <c r="JT88" s="152"/>
      <c r="JU88" s="152"/>
      <c r="JV88" s="152"/>
      <c r="JW88" s="152"/>
      <c r="JX88" s="152"/>
      <c r="JY88" s="152"/>
      <c r="JZ88" s="152"/>
      <c r="KA88" s="152"/>
      <c r="KB88" s="152"/>
      <c r="KC88" s="152"/>
      <c r="KD88" s="152"/>
      <c r="KE88" s="152"/>
      <c r="KF88" s="152"/>
      <c r="KG88" s="152"/>
      <c r="KH88" s="152"/>
      <c r="KI88" s="152"/>
      <c r="KJ88" s="152"/>
      <c r="KK88" s="152"/>
      <c r="KL88" s="152"/>
      <c r="KM88" s="152"/>
      <c r="KN88" s="152"/>
      <c r="KO88" s="152"/>
      <c r="KP88" s="152"/>
      <c r="KQ88" s="152"/>
      <c r="KR88" s="152"/>
      <c r="KS88" s="152"/>
      <c r="KT88" s="152"/>
      <c r="KU88" s="152"/>
      <c r="KV88" s="152"/>
      <c r="KW88" s="152"/>
      <c r="KX88" s="152"/>
      <c r="KY88" s="152"/>
      <c r="KZ88" s="152"/>
      <c r="LA88" s="152"/>
      <c r="LB88" s="152"/>
      <c r="LC88" s="152"/>
      <c r="LD88" s="152"/>
      <c r="LE88" s="152"/>
      <c r="LF88" s="152"/>
      <c r="LG88" s="152"/>
      <c r="LH88" s="152"/>
      <c r="LI88" s="152"/>
      <c r="LJ88" s="152"/>
      <c r="LK88" s="152"/>
      <c r="LL88" s="152"/>
      <c r="LM88" s="152"/>
      <c r="LN88" s="152"/>
      <c r="LO88" s="152"/>
      <c r="LP88" s="152"/>
      <c r="LQ88" s="152"/>
      <c r="LR88" s="152"/>
      <c r="LS88" s="152"/>
      <c r="LT88" s="152"/>
      <c r="LU88" s="152"/>
      <c r="LV88" s="152"/>
      <c r="LW88" s="152"/>
      <c r="LX88" s="152"/>
      <c r="LY88" s="152"/>
      <c r="LZ88" s="152"/>
      <c r="MA88" s="152"/>
      <c r="MB88" s="152"/>
      <c r="MC88" s="152"/>
      <c r="MD88" s="152"/>
      <c r="ME88" s="152"/>
      <c r="MF88" s="152"/>
      <c r="MG88" s="152"/>
      <c r="MH88" s="152"/>
      <c r="MI88" s="152"/>
      <c r="MJ88" s="152"/>
      <c r="MK88" s="152"/>
      <c r="ML88" s="152"/>
      <c r="MM88" s="152"/>
      <c r="MN88" s="152"/>
      <c r="MO88" s="152"/>
      <c r="MP88" s="152"/>
      <c r="MQ88" s="152"/>
      <c r="MR88" s="152"/>
      <c r="MS88" s="152"/>
      <c r="MT88" s="152"/>
      <c r="MU88" s="152"/>
      <c r="MV88" s="152"/>
      <c r="MW88" s="152"/>
      <c r="MX88" s="152"/>
      <c r="MY88" s="152"/>
      <c r="MZ88" s="152"/>
      <c r="NA88" s="152"/>
      <c r="NB88" s="152"/>
      <c r="NC88" s="152"/>
      <c r="ND88" s="152"/>
      <c r="NE88" s="152"/>
      <c r="NF88" s="152"/>
      <c r="NG88" s="152"/>
      <c r="NH88" s="152"/>
      <c r="NI88" s="152"/>
      <c r="NJ88" s="152"/>
      <c r="NK88" s="152"/>
      <c r="NL88" s="152"/>
      <c r="NM88" s="152"/>
      <c r="NN88" s="152"/>
      <c r="NO88" s="152"/>
      <c r="NP88" s="152"/>
      <c r="NQ88" s="152"/>
      <c r="NR88" s="152"/>
      <c r="NS88" s="152"/>
      <c r="NT88" s="152"/>
      <c r="NU88" s="152"/>
      <c r="NV88" s="152"/>
      <c r="NW88" s="152"/>
      <c r="NX88" s="152"/>
      <c r="NY88" s="152"/>
      <c r="NZ88" s="152"/>
      <c r="OA88" s="152"/>
      <c r="OB88" s="152"/>
      <c r="OC88" s="152"/>
      <c r="OD88" s="152"/>
      <c r="OE88" s="152"/>
      <c r="OF88" s="152"/>
      <c r="OG88" s="152"/>
      <c r="OH88" s="152"/>
      <c r="OI88" s="152"/>
      <c r="OJ88" s="152"/>
      <c r="OK88" s="152"/>
      <c r="OL88" s="152"/>
      <c r="OM88" s="152"/>
      <c r="ON88" s="152"/>
      <c r="OO88" s="152"/>
      <c r="OP88" s="152"/>
      <c r="OQ88" s="152"/>
      <c r="OR88" s="152"/>
      <c r="OS88" s="152"/>
      <c r="OT88" s="152"/>
      <c r="OU88" s="152"/>
      <c r="OV88" s="152"/>
      <c r="OW88" s="152"/>
      <c r="OX88" s="152"/>
      <c r="OY88" s="152"/>
      <c r="OZ88" s="152"/>
      <c r="PA88" s="152"/>
      <c r="PB88" s="152"/>
      <c r="PC88" s="152"/>
      <c r="PD88" s="152"/>
      <c r="PE88" s="152"/>
      <c r="PF88" s="152"/>
      <c r="PG88" s="152"/>
      <c r="PH88" s="152"/>
      <c r="PI88" s="152"/>
      <c r="PJ88" s="152"/>
      <c r="PK88" s="152"/>
      <c r="PL88" s="152"/>
      <c r="PM88" s="152"/>
      <c r="PN88" s="152"/>
      <c r="PO88" s="152"/>
      <c r="PP88" s="152"/>
      <c r="PQ88" s="152"/>
      <c r="PR88" s="152"/>
      <c r="PS88" s="152"/>
      <c r="PT88" s="152"/>
      <c r="PU88" s="152"/>
      <c r="PV88" s="152"/>
      <c r="PW88" s="152"/>
      <c r="PX88" s="152"/>
      <c r="PY88" s="152"/>
      <c r="PZ88" s="152"/>
      <c r="QA88" s="152"/>
      <c r="QB88" s="152"/>
      <c r="QC88" s="152"/>
      <c r="QD88" s="152"/>
      <c r="QE88" s="152"/>
      <c r="QF88" s="152"/>
      <c r="QG88" s="152"/>
      <c r="QH88" s="152"/>
      <c r="QI88" s="152"/>
      <c r="QJ88" s="152"/>
      <c r="QK88" s="152"/>
      <c r="QL88" s="152"/>
      <c r="QM88" s="152"/>
      <c r="QN88" s="152"/>
      <c r="QO88" s="152"/>
      <c r="QP88" s="152"/>
      <c r="QQ88" s="152"/>
      <c r="QR88" s="152"/>
      <c r="QS88" s="152"/>
      <c r="QT88" s="152"/>
      <c r="QU88" s="152"/>
      <c r="QV88" s="152"/>
      <c r="QW88" s="152"/>
      <c r="QX88" s="152"/>
      <c r="QY88" s="152"/>
      <c r="QZ88" s="152"/>
      <c r="RA88" s="152"/>
      <c r="RB88" s="152"/>
      <c r="RC88" s="152"/>
      <c r="RD88" s="152"/>
      <c r="RE88" s="152"/>
      <c r="RF88" s="152"/>
      <c r="RG88" s="152"/>
      <c r="RH88" s="152"/>
      <c r="RI88" s="152"/>
      <c r="RJ88" s="152"/>
      <c r="RK88" s="152"/>
      <c r="RL88" s="152"/>
      <c r="RM88" s="152"/>
      <c r="RN88" s="152"/>
      <c r="RO88" s="152"/>
      <c r="RP88" s="152"/>
      <c r="RQ88" s="152"/>
      <c r="RR88" s="152"/>
      <c r="RS88" s="152"/>
      <c r="RT88" s="152"/>
      <c r="RU88" s="152"/>
      <c r="RV88" s="152"/>
      <c r="RW88" s="152"/>
      <c r="RX88" s="152"/>
      <c r="RY88" s="152"/>
      <c r="RZ88" s="152"/>
      <c r="SA88" s="152"/>
      <c r="SB88" s="152"/>
      <c r="SC88" s="152"/>
      <c r="SD88" s="152"/>
      <c r="SE88" s="152"/>
      <c r="SF88" s="152"/>
      <c r="SG88" s="152"/>
      <c r="SH88" s="152"/>
      <c r="SI88" s="152"/>
      <c r="SJ88" s="152"/>
      <c r="SK88" s="152"/>
      <c r="SL88" s="152"/>
      <c r="SM88" s="152"/>
      <c r="SN88" s="152"/>
      <c r="SO88" s="152"/>
      <c r="SP88" s="152"/>
      <c r="SQ88" s="152"/>
      <c r="SR88" s="152"/>
      <c r="SS88" s="152"/>
      <c r="ST88" s="152"/>
      <c r="SU88" s="152"/>
      <c r="SV88" s="152"/>
      <c r="SW88" s="152"/>
      <c r="SX88" s="152"/>
      <c r="SY88" s="152"/>
      <c r="SZ88" s="152"/>
      <c r="TA88" s="152"/>
      <c r="TB88" s="152"/>
      <c r="TC88" s="152"/>
      <c r="TD88" s="152"/>
      <c r="TE88" s="152"/>
      <c r="TF88" s="152"/>
      <c r="TG88" s="152"/>
      <c r="TH88" s="152"/>
      <c r="TI88" s="152"/>
      <c r="TJ88" s="152"/>
      <c r="TK88" s="152"/>
      <c r="TL88" s="152"/>
      <c r="TM88" s="152"/>
      <c r="TN88" s="152"/>
      <c r="TO88" s="152"/>
      <c r="TP88" s="152"/>
      <c r="TQ88" s="152"/>
      <c r="TR88" s="152"/>
      <c r="TS88" s="152"/>
      <c r="TT88" s="152"/>
      <c r="TU88" s="152"/>
      <c r="TV88" s="152"/>
      <c r="TW88" s="152"/>
      <c r="TX88" s="152"/>
      <c r="TY88" s="152"/>
      <c r="TZ88" s="152"/>
      <c r="UA88" s="152"/>
      <c r="UB88" s="152"/>
      <c r="UC88" s="152"/>
      <c r="UD88" s="152"/>
      <c r="UE88" s="152"/>
      <c r="UF88" s="152"/>
      <c r="UG88" s="152"/>
      <c r="UH88" s="152"/>
      <c r="UI88" s="152"/>
      <c r="UJ88" s="152"/>
      <c r="UK88" s="152"/>
      <c r="UL88" s="152"/>
      <c r="UM88" s="152"/>
      <c r="UN88" s="152"/>
      <c r="UO88" s="152"/>
      <c r="UP88" s="152"/>
      <c r="UQ88" s="152"/>
      <c r="UR88" s="152"/>
      <c r="US88" s="152"/>
      <c r="UT88" s="152"/>
      <c r="UU88" s="152"/>
      <c r="UV88" s="152"/>
      <c r="UW88" s="152"/>
      <c r="UX88" s="152"/>
      <c r="UY88" s="152"/>
      <c r="UZ88" s="152"/>
      <c r="VA88" s="152"/>
      <c r="VB88" s="152"/>
      <c r="VC88" s="152"/>
      <c r="VD88" s="152"/>
      <c r="VE88" s="152"/>
      <c r="VF88" s="152"/>
      <c r="VG88" s="152"/>
      <c r="VH88" s="152"/>
      <c r="VI88" s="152"/>
      <c r="VJ88" s="152"/>
      <c r="VK88" s="152"/>
      <c r="VL88" s="152"/>
      <c r="VM88" s="152"/>
      <c r="VN88" s="152"/>
      <c r="VO88" s="152"/>
      <c r="VP88" s="152"/>
      <c r="VQ88" s="152"/>
      <c r="VR88" s="152"/>
      <c r="VS88" s="152"/>
      <c r="VT88" s="152"/>
      <c r="VU88" s="152"/>
      <c r="VV88" s="152"/>
      <c r="VW88" s="152"/>
      <c r="VX88" s="152"/>
      <c r="VY88" s="152"/>
      <c r="VZ88" s="152"/>
      <c r="WA88" s="152"/>
      <c r="WB88" s="152"/>
      <c r="WC88" s="152"/>
      <c r="WD88" s="152"/>
      <c r="WE88" s="152"/>
      <c r="WF88" s="152"/>
      <c r="WG88" s="152"/>
      <c r="WH88" s="152"/>
      <c r="WI88" s="152"/>
      <c r="WJ88" s="152"/>
      <c r="WK88" s="152"/>
      <c r="WL88" s="152"/>
      <c r="WM88" s="152"/>
      <c r="WN88" s="152"/>
      <c r="WO88" s="152"/>
      <c r="WP88" s="152"/>
      <c r="WQ88" s="152"/>
      <c r="WR88" s="152"/>
      <c r="WS88" s="152"/>
      <c r="WT88" s="152"/>
      <c r="WU88" s="152"/>
      <c r="WV88" s="152"/>
      <c r="WW88" s="152"/>
      <c r="WX88" s="152"/>
      <c r="WY88" s="152"/>
      <c r="WZ88" s="152"/>
      <c r="XA88" s="152"/>
      <c r="XB88" s="152"/>
      <c r="XC88" s="152"/>
      <c r="XD88" s="152"/>
      <c r="XE88" s="152"/>
      <c r="XF88" s="152"/>
      <c r="XG88" s="152"/>
      <c r="XH88" s="152"/>
      <c r="XI88" s="152"/>
      <c r="XJ88" s="152"/>
      <c r="XK88" s="152"/>
      <c r="XL88" s="152"/>
      <c r="XM88" s="152"/>
      <c r="XN88" s="152"/>
      <c r="XO88" s="152"/>
      <c r="XP88" s="152"/>
      <c r="XQ88" s="152"/>
      <c r="XR88" s="152"/>
      <c r="XS88" s="152"/>
      <c r="XT88" s="152"/>
      <c r="XU88" s="152"/>
      <c r="XV88" s="152"/>
      <c r="XW88" s="152"/>
      <c r="XX88" s="152"/>
      <c r="XY88" s="152"/>
      <c r="XZ88" s="152"/>
      <c r="YA88" s="152"/>
      <c r="YB88" s="152"/>
      <c r="YC88" s="152"/>
      <c r="YD88" s="152"/>
      <c r="YE88" s="152"/>
      <c r="YF88" s="152"/>
      <c r="YG88" s="152"/>
      <c r="YH88" s="152"/>
      <c r="YI88" s="152"/>
      <c r="YJ88" s="152"/>
      <c r="YK88" s="152"/>
      <c r="YL88" s="152"/>
      <c r="YM88" s="152"/>
      <c r="YN88" s="152"/>
      <c r="YO88" s="152"/>
      <c r="YP88" s="152"/>
      <c r="YQ88" s="152"/>
      <c r="YR88" s="152"/>
      <c r="YS88" s="152"/>
      <c r="YT88" s="152"/>
      <c r="YU88" s="152"/>
      <c r="YV88" s="152"/>
      <c r="YW88" s="152"/>
      <c r="YX88" s="152"/>
      <c r="YY88" s="152"/>
      <c r="YZ88" s="152"/>
      <c r="ZA88" s="152"/>
      <c r="ZB88" s="152"/>
      <c r="ZC88" s="152"/>
      <c r="ZD88" s="152"/>
      <c r="ZE88" s="152"/>
      <c r="ZF88" s="152"/>
      <c r="ZG88" s="152"/>
      <c r="ZH88" s="152"/>
      <c r="ZI88" s="152"/>
      <c r="ZJ88" s="152"/>
      <c r="ZK88" s="152"/>
      <c r="ZL88" s="152"/>
      <c r="ZM88" s="152"/>
      <c r="ZN88" s="152"/>
      <c r="ZO88" s="152"/>
      <c r="ZP88" s="152"/>
      <c r="ZQ88" s="152"/>
      <c r="ZR88" s="152"/>
      <c r="ZS88" s="152"/>
      <c r="ZT88" s="152"/>
      <c r="ZU88" s="152"/>
      <c r="ZV88" s="152"/>
      <c r="ZW88" s="152"/>
      <c r="ZX88" s="152"/>
      <c r="ZY88" s="152"/>
      <c r="ZZ88" s="152"/>
      <c r="AAA88" s="152"/>
      <c r="AAB88" s="152"/>
      <c r="AAC88" s="152"/>
      <c r="AAD88" s="152"/>
      <c r="AAE88" s="152"/>
      <c r="AAF88" s="152"/>
      <c r="AAG88" s="152"/>
      <c r="AAH88" s="152"/>
      <c r="AAI88" s="152"/>
      <c r="AAJ88" s="152"/>
      <c r="AAK88" s="152"/>
      <c r="AAL88" s="152"/>
      <c r="AAM88" s="152"/>
      <c r="AAN88" s="152"/>
      <c r="AAO88" s="152"/>
      <c r="AAP88" s="152"/>
      <c r="AAQ88" s="152"/>
      <c r="AAR88" s="152"/>
      <c r="AAS88" s="152"/>
      <c r="AAT88" s="152"/>
      <c r="AAU88" s="152"/>
      <c r="AAV88" s="152"/>
      <c r="AAW88" s="152"/>
      <c r="AAX88" s="152"/>
      <c r="AAY88" s="152"/>
      <c r="AAZ88" s="152"/>
      <c r="ABA88" s="152"/>
      <c r="ABB88" s="152"/>
      <c r="ABC88" s="152"/>
      <c r="ABD88" s="152"/>
      <c r="ABE88" s="152"/>
      <c r="ABF88" s="152"/>
      <c r="ABG88" s="152"/>
      <c r="ABH88" s="152"/>
      <c r="ABI88" s="152"/>
      <c r="ABJ88" s="152"/>
      <c r="ABK88" s="152"/>
      <c r="ABL88" s="152"/>
      <c r="ABM88" s="152"/>
      <c r="ABN88" s="152"/>
      <c r="ABO88" s="152"/>
      <c r="ABP88" s="152"/>
      <c r="ABQ88" s="152"/>
      <c r="ABR88" s="152"/>
      <c r="ABS88" s="152"/>
      <c r="ABT88" s="152"/>
      <c r="ABU88" s="152"/>
      <c r="ABV88" s="152"/>
      <c r="ABW88" s="152"/>
      <c r="ABX88" s="152"/>
      <c r="ABY88" s="152"/>
      <c r="ABZ88" s="152"/>
      <c r="ACA88" s="152"/>
      <c r="ACB88" s="152"/>
      <c r="ACC88" s="152"/>
      <c r="ACD88" s="152"/>
      <c r="ACE88" s="152"/>
      <c r="ACF88" s="152"/>
      <c r="ACG88" s="152"/>
      <c r="ACH88" s="152"/>
      <c r="ACI88" s="152"/>
      <c r="ACJ88" s="152"/>
      <c r="ACK88" s="152"/>
      <c r="ACL88" s="152"/>
      <c r="ACM88" s="152"/>
      <c r="ACN88" s="152"/>
      <c r="ACO88" s="152"/>
      <c r="ACP88" s="152"/>
      <c r="ACQ88" s="152"/>
      <c r="ACR88" s="152"/>
      <c r="ACS88" s="152"/>
      <c r="ACT88" s="152"/>
      <c r="ACU88" s="152"/>
      <c r="ACV88" s="152"/>
      <c r="ACW88" s="152"/>
      <c r="ACX88" s="152"/>
      <c r="ACY88" s="152"/>
      <c r="ACZ88" s="152"/>
      <c r="ADA88" s="152"/>
      <c r="ADB88" s="152"/>
      <c r="ADC88" s="152"/>
      <c r="ADD88" s="152"/>
      <c r="ADE88" s="152"/>
      <c r="ADF88" s="152"/>
      <c r="ADG88" s="152"/>
      <c r="ADH88" s="152"/>
      <c r="ADI88" s="152"/>
      <c r="ADJ88" s="152"/>
      <c r="ADK88" s="152"/>
      <c r="ADL88" s="152"/>
      <c r="ADM88" s="152"/>
      <c r="ADN88" s="152"/>
      <c r="ADO88" s="152"/>
      <c r="ADP88" s="152"/>
      <c r="ADQ88" s="152"/>
      <c r="ADR88" s="152"/>
      <c r="ADS88" s="152"/>
      <c r="ADT88" s="152"/>
      <c r="ADU88" s="152"/>
      <c r="ADV88" s="152"/>
      <c r="ADW88" s="152"/>
      <c r="ADX88" s="152"/>
      <c r="ADY88" s="152"/>
      <c r="ADZ88" s="152"/>
      <c r="AEA88" s="152"/>
      <c r="AEB88" s="152"/>
      <c r="AEC88" s="152"/>
      <c r="AED88" s="152"/>
      <c r="AEE88" s="152"/>
      <c r="AEF88" s="152"/>
      <c r="AEG88" s="152"/>
      <c r="AEH88" s="152"/>
      <c r="AEI88" s="152"/>
      <c r="AEJ88" s="152"/>
      <c r="AEK88" s="152"/>
      <c r="AEL88" s="152"/>
      <c r="AEM88" s="152"/>
      <c r="AEN88" s="152"/>
      <c r="AEO88" s="152"/>
      <c r="AEP88" s="152"/>
      <c r="AEQ88" s="152"/>
      <c r="AER88" s="152"/>
      <c r="AES88" s="152"/>
      <c r="AET88" s="152"/>
      <c r="AEU88" s="152"/>
      <c r="AEV88" s="152"/>
      <c r="AEW88" s="152"/>
      <c r="AEX88" s="152"/>
      <c r="AEY88" s="152"/>
      <c r="AEZ88" s="152"/>
      <c r="AFA88" s="152"/>
      <c r="AFB88" s="152"/>
      <c r="AFC88" s="152"/>
      <c r="AFD88" s="152"/>
      <c r="AFE88" s="152"/>
      <c r="AFF88" s="152"/>
      <c r="AFG88" s="152"/>
      <c r="AFH88" s="152"/>
      <c r="AFI88" s="152"/>
      <c r="AFJ88" s="152"/>
      <c r="AFK88" s="152"/>
      <c r="AFL88" s="152"/>
      <c r="AFM88" s="152"/>
      <c r="AFN88" s="152"/>
      <c r="AFO88" s="152"/>
      <c r="AFP88" s="152"/>
      <c r="AFQ88" s="152"/>
      <c r="AFR88" s="152"/>
      <c r="AFS88" s="152"/>
      <c r="AFT88" s="152"/>
      <c r="AFU88" s="152"/>
      <c r="AFV88" s="152"/>
      <c r="AFW88" s="152"/>
      <c r="AFX88" s="152"/>
      <c r="AFY88" s="152"/>
      <c r="AFZ88" s="152"/>
      <c r="AGA88" s="152"/>
      <c r="AGB88" s="152"/>
      <c r="AGC88" s="152"/>
      <c r="AGD88" s="152"/>
      <c r="AGE88" s="152"/>
      <c r="AGF88" s="152"/>
      <c r="AGG88" s="152"/>
      <c r="AGH88" s="152"/>
      <c r="AGI88" s="152"/>
      <c r="AGJ88" s="152"/>
      <c r="AGK88" s="152"/>
      <c r="AGL88" s="152"/>
      <c r="AGM88" s="152"/>
      <c r="AGN88" s="152"/>
      <c r="AGO88" s="152"/>
      <c r="AGP88" s="152"/>
      <c r="AGQ88" s="152"/>
      <c r="AGR88" s="152"/>
      <c r="AGS88" s="152"/>
      <c r="AGT88" s="152"/>
      <c r="AGU88" s="152"/>
      <c r="AGV88" s="152"/>
      <c r="AGW88" s="152"/>
      <c r="AGX88" s="152"/>
      <c r="AGY88" s="152"/>
      <c r="AGZ88" s="152"/>
      <c r="AHA88" s="152"/>
      <c r="AHB88" s="152"/>
      <c r="AHC88" s="152"/>
      <c r="AHD88" s="152"/>
      <c r="AHE88" s="152"/>
      <c r="AHF88" s="152"/>
      <c r="AHG88" s="152"/>
      <c r="AHH88" s="152"/>
      <c r="AHI88" s="152"/>
      <c r="AHJ88" s="152"/>
      <c r="AHK88" s="152"/>
      <c r="AHL88" s="152"/>
      <c r="AHM88" s="152"/>
      <c r="AHN88" s="152"/>
      <c r="AHO88" s="152"/>
      <c r="AHP88" s="152"/>
      <c r="AHQ88" s="152"/>
      <c r="AHR88" s="152"/>
      <c r="AHS88" s="152"/>
      <c r="AHT88" s="152"/>
      <c r="AHU88" s="152"/>
      <c r="AHV88" s="152"/>
      <c r="AHW88" s="152"/>
      <c r="AHX88" s="152"/>
      <c r="AHY88" s="152"/>
      <c r="AHZ88" s="152"/>
      <c r="AIA88" s="152"/>
      <c r="AIB88" s="152"/>
      <c r="AIC88" s="152"/>
      <c r="AID88" s="152"/>
      <c r="AIE88" s="152"/>
      <c r="AIF88" s="152"/>
      <c r="AIG88" s="152"/>
      <c r="AIH88" s="152"/>
      <c r="AII88" s="152"/>
      <c r="AIJ88" s="152"/>
      <c r="AIK88" s="152"/>
      <c r="AIL88" s="152"/>
      <c r="AIM88" s="152"/>
      <c r="AIN88" s="152"/>
      <c r="AIO88" s="152"/>
      <c r="AIP88" s="152"/>
      <c r="AIQ88" s="152"/>
      <c r="AIR88" s="152"/>
      <c r="AIS88" s="152"/>
      <c r="AIT88" s="152"/>
      <c r="AIU88" s="152"/>
      <c r="AIV88" s="152"/>
      <c r="AIW88" s="152"/>
      <c r="AIX88" s="152"/>
      <c r="AIY88" s="152"/>
      <c r="AIZ88" s="152"/>
      <c r="AJA88" s="152"/>
      <c r="AJB88" s="152"/>
      <c r="AJC88" s="152"/>
      <c r="AJD88" s="152"/>
      <c r="AJE88" s="152"/>
      <c r="AJF88" s="152"/>
      <c r="AJG88" s="152"/>
      <c r="AJH88" s="152"/>
      <c r="AJI88" s="152"/>
      <c r="AJJ88" s="152"/>
      <c r="AJK88" s="152"/>
      <c r="AJL88" s="152"/>
      <c r="AJM88" s="152"/>
      <c r="AJN88" s="152"/>
      <c r="AJO88" s="152"/>
      <c r="AJP88" s="152"/>
      <c r="AJQ88" s="152"/>
      <c r="AJR88" s="152"/>
      <c r="AJS88" s="152"/>
      <c r="AJT88" s="152"/>
      <c r="AJU88" s="152"/>
      <c r="AJV88" s="152"/>
      <c r="AJW88" s="152"/>
      <c r="AJX88" s="152"/>
      <c r="AJY88" s="152"/>
      <c r="AJZ88" s="152"/>
      <c r="AKA88" s="152"/>
      <c r="AKB88" s="152"/>
      <c r="AKC88" s="152"/>
      <c r="AKD88" s="152"/>
      <c r="AKE88" s="152"/>
      <c r="AKF88" s="152"/>
      <c r="AKG88" s="152"/>
      <c r="AKH88" s="152"/>
      <c r="AKI88" s="152"/>
      <c r="AKJ88" s="152"/>
      <c r="AKK88" s="152"/>
      <c r="AKL88" s="152"/>
      <c r="AKM88" s="152"/>
      <c r="AKN88" s="152"/>
      <c r="AKO88" s="152"/>
      <c r="AKP88" s="152"/>
      <c r="AKQ88" s="152"/>
      <c r="AKR88" s="152"/>
      <c r="AKS88" s="152"/>
      <c r="AKT88" s="152"/>
      <c r="AKU88" s="152"/>
      <c r="AKV88" s="152"/>
      <c r="AKW88" s="152"/>
      <c r="AKX88" s="152"/>
      <c r="AKY88" s="152"/>
      <c r="AKZ88" s="152"/>
      <c r="ALA88" s="152"/>
      <c r="ALB88" s="152"/>
      <c r="ALC88" s="152"/>
      <c r="ALD88" s="152"/>
      <c r="ALE88" s="152"/>
      <c r="ALF88" s="152"/>
      <c r="ALG88" s="152"/>
      <c r="ALH88" s="152"/>
      <c r="ALI88" s="152"/>
      <c r="ALJ88" s="152"/>
      <c r="ALK88" s="152"/>
      <c r="ALL88" s="152"/>
      <c r="ALM88" s="152"/>
      <c r="ALN88" s="152"/>
      <c r="ALO88" s="152"/>
      <c r="ALP88" s="152"/>
      <c r="ALQ88" s="152"/>
      <c r="ALR88" s="152"/>
      <c r="ALS88" s="152"/>
      <c r="ALT88" s="152"/>
      <c r="ALU88" s="152"/>
      <c r="ALV88" s="152"/>
      <c r="ALW88" s="152"/>
      <c r="ALX88" s="152"/>
      <c r="ALY88" s="152"/>
      <c r="ALZ88" s="152"/>
      <c r="AMA88" s="152"/>
      <c r="AMB88" s="152"/>
      <c r="AMC88" s="152"/>
      <c r="AMD88" s="152"/>
      <c r="AME88" s="152"/>
      <c r="AMF88" s="152"/>
      <c r="AMG88" s="152"/>
      <c r="AMH88" s="152"/>
      <c r="AMI88" s="152"/>
      <c r="AMJ88" s="152"/>
      <c r="AMK88" s="152"/>
      <c r="AML88" s="152"/>
      <c r="AMM88" s="152"/>
      <c r="AMN88" s="152"/>
      <c r="AMO88" s="152"/>
      <c r="AMP88" s="152"/>
      <c r="AMQ88" s="152"/>
      <c r="AMR88" s="152"/>
      <c r="AMS88" s="152"/>
      <c r="AMT88" s="152"/>
      <c r="AMU88" s="152"/>
      <c r="AMV88" s="152"/>
      <c r="AMW88" s="152"/>
      <c r="AMX88" s="152"/>
      <c r="AMY88" s="152"/>
      <c r="AMZ88" s="152"/>
      <c r="ANA88" s="152"/>
      <c r="ANB88" s="152"/>
      <c r="ANC88" s="152"/>
      <c r="AND88" s="152"/>
      <c r="ANE88" s="152"/>
      <c r="ANF88" s="152"/>
      <c r="ANG88" s="152"/>
      <c r="ANH88" s="152"/>
      <c r="ANI88" s="152"/>
      <c r="ANJ88" s="152"/>
      <c r="ANK88" s="152"/>
      <c r="ANL88" s="152"/>
      <c r="ANM88" s="152"/>
      <c r="ANN88" s="152"/>
      <c r="ANO88" s="152"/>
      <c r="ANP88" s="152"/>
      <c r="ANQ88" s="152"/>
      <c r="ANR88" s="152"/>
      <c r="ANS88" s="152"/>
      <c r="ANT88" s="152"/>
      <c r="ANU88" s="152"/>
      <c r="ANV88" s="152"/>
      <c r="ANW88" s="152"/>
      <c r="ANX88" s="152"/>
      <c r="ANY88" s="152"/>
      <c r="ANZ88" s="152"/>
      <c r="AOA88" s="152"/>
      <c r="AOB88" s="152"/>
      <c r="AOC88" s="152"/>
      <c r="AOD88" s="152"/>
      <c r="AOE88" s="152"/>
      <c r="AOF88" s="152"/>
      <c r="AOG88" s="152"/>
      <c r="AOH88" s="152"/>
      <c r="AOI88" s="152"/>
      <c r="AOJ88" s="152"/>
      <c r="AOK88" s="152"/>
      <c r="AOL88" s="152"/>
      <c r="AOM88" s="152"/>
      <c r="AON88" s="152"/>
      <c r="AOO88" s="152"/>
      <c r="AOP88" s="152"/>
      <c r="AOQ88" s="152"/>
      <c r="AOR88" s="152"/>
      <c r="AOS88" s="152"/>
      <c r="AOT88" s="152"/>
      <c r="AOU88" s="152"/>
      <c r="AOV88" s="152"/>
      <c r="AOW88" s="152"/>
      <c r="AOX88" s="152"/>
      <c r="AOY88" s="152"/>
      <c r="AOZ88" s="152"/>
      <c r="APA88" s="152"/>
      <c r="APB88" s="152"/>
      <c r="APC88" s="152"/>
      <c r="APD88" s="152"/>
      <c r="APE88" s="152"/>
      <c r="APF88" s="152"/>
      <c r="APG88" s="152"/>
      <c r="APH88" s="152"/>
      <c r="API88" s="152"/>
      <c r="APJ88" s="152"/>
      <c r="APK88" s="152"/>
      <c r="APL88" s="152"/>
      <c r="APM88" s="152"/>
      <c r="APN88" s="152"/>
      <c r="APO88" s="152"/>
      <c r="APP88" s="152"/>
      <c r="APQ88" s="152"/>
      <c r="APR88" s="152"/>
      <c r="APS88" s="152"/>
      <c r="APT88" s="152"/>
      <c r="APU88" s="152"/>
      <c r="APV88" s="152"/>
      <c r="APW88" s="152"/>
      <c r="APX88" s="152"/>
      <c r="APY88" s="152"/>
      <c r="APZ88" s="152"/>
      <c r="AQA88" s="152"/>
      <c r="AQB88" s="152"/>
      <c r="AQC88" s="152"/>
      <c r="AQD88" s="152"/>
      <c r="AQE88" s="152"/>
      <c r="AQF88" s="152"/>
      <c r="AQG88" s="152"/>
      <c r="AQH88" s="152"/>
      <c r="AQI88" s="152"/>
      <c r="AQJ88" s="152"/>
      <c r="AQK88" s="152"/>
      <c r="AQL88" s="152"/>
      <c r="AQM88" s="152"/>
      <c r="AQN88" s="152"/>
      <c r="AQO88" s="152"/>
      <c r="AQP88" s="152"/>
      <c r="AQQ88" s="152"/>
      <c r="AQR88" s="152"/>
      <c r="AQS88" s="152"/>
      <c r="AQT88" s="152"/>
      <c r="AQU88" s="152"/>
      <c r="AQV88" s="152"/>
      <c r="AQW88" s="152"/>
      <c r="AQX88" s="152"/>
      <c r="AQY88" s="152"/>
      <c r="AQZ88" s="152"/>
      <c r="ARA88" s="152"/>
      <c r="ARB88" s="152"/>
      <c r="ARC88" s="152"/>
      <c r="ARD88" s="152"/>
      <c r="ARE88" s="152"/>
      <c r="ARF88" s="152"/>
      <c r="ARG88" s="152"/>
      <c r="ARH88" s="152"/>
      <c r="ARI88" s="152"/>
      <c r="ARJ88" s="152"/>
      <c r="ARK88" s="152"/>
      <c r="ARL88" s="152"/>
      <c r="ARM88" s="152"/>
      <c r="ARN88" s="152"/>
      <c r="ARO88" s="152"/>
      <c r="ARP88" s="152"/>
      <c r="ARQ88" s="152"/>
      <c r="ARR88" s="152"/>
      <c r="ARS88" s="152"/>
      <c r="ART88" s="152"/>
      <c r="ARU88" s="152"/>
      <c r="ARV88" s="152"/>
      <c r="ARW88" s="152"/>
      <c r="ARX88" s="152"/>
      <c r="ARY88" s="152"/>
      <c r="ARZ88" s="152"/>
      <c r="ASA88" s="152"/>
      <c r="ASB88" s="152"/>
      <c r="ASC88" s="152"/>
      <c r="ASD88" s="152"/>
      <c r="ASE88" s="152"/>
      <c r="ASF88" s="152"/>
      <c r="ASG88" s="152"/>
      <c r="ASH88" s="152"/>
      <c r="ASI88" s="152"/>
      <c r="ASJ88" s="152"/>
      <c r="ASK88" s="152"/>
      <c r="ASL88" s="152"/>
      <c r="ASM88" s="152"/>
      <c r="ASN88" s="152"/>
      <c r="ASO88" s="152"/>
      <c r="ASP88" s="152"/>
      <c r="ASQ88" s="152"/>
      <c r="ASR88" s="152"/>
      <c r="ASS88" s="152"/>
      <c r="AST88" s="152"/>
      <c r="ASU88" s="152"/>
      <c r="ASV88" s="152"/>
      <c r="ASW88" s="152"/>
      <c r="ASX88" s="152"/>
      <c r="ASY88" s="152"/>
      <c r="ASZ88" s="152"/>
      <c r="ATA88" s="152"/>
      <c r="ATB88" s="152"/>
      <c r="ATC88" s="152"/>
      <c r="ATD88" s="152"/>
      <c r="ATE88" s="152"/>
      <c r="ATF88" s="152"/>
      <c r="ATG88" s="152"/>
      <c r="ATH88" s="152"/>
      <c r="ATI88" s="152"/>
      <c r="ATJ88" s="152"/>
      <c r="ATK88" s="152"/>
      <c r="ATL88" s="152"/>
      <c r="ATM88" s="152"/>
      <c r="ATN88" s="152"/>
      <c r="ATO88" s="152"/>
      <c r="ATP88" s="152"/>
      <c r="ATQ88" s="152"/>
      <c r="ATR88" s="152"/>
      <c r="ATS88" s="152"/>
      <c r="ATT88" s="152"/>
      <c r="ATU88" s="152"/>
      <c r="ATV88" s="152"/>
      <c r="ATW88" s="152"/>
      <c r="ATX88" s="152"/>
      <c r="ATY88" s="152"/>
      <c r="ATZ88" s="152"/>
      <c r="AUA88" s="152"/>
      <c r="AUB88" s="152"/>
      <c r="AUC88" s="152"/>
      <c r="AUD88" s="152"/>
      <c r="AUE88" s="152"/>
      <c r="AUF88" s="152"/>
      <c r="AUG88" s="152"/>
      <c r="AUH88" s="152"/>
      <c r="AUI88" s="152"/>
      <c r="AUJ88" s="152"/>
      <c r="AUK88" s="152"/>
      <c r="AUL88" s="152"/>
      <c r="AUM88" s="152"/>
      <c r="AUN88" s="152"/>
      <c r="AUO88" s="152"/>
      <c r="AUP88" s="152"/>
      <c r="AUQ88" s="152"/>
      <c r="AUR88" s="152"/>
      <c r="AUS88" s="152"/>
      <c r="AUT88" s="152"/>
      <c r="AUU88" s="152"/>
      <c r="AUV88" s="152"/>
      <c r="AUW88" s="152"/>
      <c r="AUX88" s="152"/>
      <c r="AUY88" s="152"/>
      <c r="AUZ88" s="152"/>
      <c r="AVA88" s="152"/>
      <c r="AVB88" s="152"/>
      <c r="AVC88" s="152"/>
      <c r="AVD88" s="152"/>
      <c r="AVE88" s="152"/>
      <c r="AVF88" s="152"/>
      <c r="AVG88" s="152"/>
      <c r="AVH88" s="152"/>
      <c r="AVI88" s="152"/>
      <c r="AVJ88" s="152"/>
      <c r="AVK88" s="152"/>
      <c r="AVL88" s="152"/>
      <c r="AVM88" s="152"/>
      <c r="AVN88" s="152"/>
      <c r="AVO88" s="152"/>
      <c r="AVP88" s="152"/>
      <c r="AVQ88" s="152"/>
      <c r="AVR88" s="152"/>
      <c r="AVS88" s="152"/>
      <c r="AVT88" s="152"/>
      <c r="AVU88" s="152"/>
      <c r="AVV88" s="152"/>
      <c r="AVW88" s="152"/>
      <c r="AVX88" s="152"/>
      <c r="AVY88" s="152"/>
      <c r="AVZ88" s="152"/>
      <c r="AWA88" s="152"/>
      <c r="AWB88" s="152"/>
      <c r="AWC88" s="152"/>
      <c r="AWD88" s="152"/>
      <c r="AWE88" s="152"/>
      <c r="AWF88" s="152"/>
      <c r="AWG88" s="152"/>
      <c r="AWH88" s="152"/>
      <c r="AWI88" s="152"/>
      <c r="AWJ88" s="152"/>
      <c r="AWK88" s="152"/>
      <c r="AWL88" s="152"/>
      <c r="AWM88" s="152"/>
      <c r="AWN88" s="152"/>
      <c r="AWO88" s="152"/>
      <c r="AWP88" s="152"/>
      <c r="AWQ88" s="152"/>
      <c r="AWR88" s="152"/>
      <c r="AWS88" s="152"/>
      <c r="AWT88" s="152"/>
      <c r="AWU88" s="152"/>
      <c r="AWV88" s="152"/>
      <c r="AWW88" s="152"/>
      <c r="AWX88" s="152"/>
      <c r="AWY88" s="152"/>
      <c r="AWZ88" s="152"/>
      <c r="AXA88" s="152"/>
      <c r="AXB88" s="152"/>
      <c r="AXC88" s="152"/>
      <c r="AXD88" s="152"/>
      <c r="AXE88" s="152"/>
      <c r="AXF88" s="152"/>
      <c r="AXG88" s="152"/>
      <c r="AXH88" s="152"/>
      <c r="AXI88" s="152"/>
      <c r="AXJ88" s="152"/>
      <c r="AXK88" s="152"/>
      <c r="AXL88" s="152"/>
      <c r="AXM88" s="152"/>
      <c r="AXN88" s="152"/>
      <c r="AXO88" s="152"/>
      <c r="AXP88" s="152"/>
      <c r="AXQ88" s="152"/>
      <c r="AXR88" s="152"/>
      <c r="AXS88" s="152"/>
      <c r="AXT88" s="152"/>
      <c r="AXU88" s="152"/>
      <c r="AXV88" s="152"/>
      <c r="AXW88" s="152"/>
      <c r="AXX88" s="152"/>
      <c r="AXY88" s="152"/>
      <c r="AXZ88" s="152"/>
      <c r="AYA88" s="152"/>
      <c r="AYB88" s="152"/>
      <c r="AYC88" s="152"/>
      <c r="AYD88" s="152"/>
      <c r="AYE88" s="152"/>
      <c r="AYF88" s="152"/>
      <c r="AYG88" s="152"/>
      <c r="AYH88" s="152"/>
      <c r="AYI88" s="152"/>
      <c r="AYJ88" s="152"/>
      <c r="AYK88" s="152"/>
      <c r="AYL88" s="152"/>
      <c r="AYM88" s="152"/>
      <c r="AYN88" s="152"/>
      <c r="AYO88" s="152"/>
      <c r="AYP88" s="152"/>
      <c r="AYQ88" s="152"/>
      <c r="AYR88" s="152"/>
      <c r="AYS88" s="152"/>
      <c r="AYT88" s="152"/>
      <c r="AYU88" s="152"/>
      <c r="AYV88" s="152"/>
      <c r="AYW88" s="152"/>
      <c r="AYX88" s="152"/>
      <c r="AYY88" s="152"/>
      <c r="AYZ88" s="152"/>
      <c r="AZA88" s="152"/>
      <c r="AZB88" s="152"/>
      <c r="AZC88" s="152"/>
      <c r="AZD88" s="152"/>
      <c r="AZE88" s="152"/>
      <c r="AZF88" s="152"/>
      <c r="AZG88" s="152"/>
      <c r="AZH88" s="152"/>
      <c r="AZI88" s="152"/>
      <c r="AZJ88" s="152"/>
      <c r="AZK88" s="152"/>
      <c r="AZL88" s="152"/>
      <c r="AZM88" s="152"/>
      <c r="AZN88" s="152"/>
      <c r="AZO88" s="152"/>
      <c r="AZP88" s="152"/>
      <c r="AZQ88" s="152"/>
      <c r="AZR88" s="152"/>
      <c r="AZS88" s="152"/>
      <c r="AZT88" s="152"/>
      <c r="AZU88" s="152"/>
      <c r="AZV88" s="152"/>
      <c r="AZW88" s="152"/>
      <c r="AZX88" s="152"/>
      <c r="AZY88" s="152"/>
      <c r="AZZ88" s="152"/>
      <c r="BAA88" s="152"/>
      <c r="BAB88" s="152"/>
      <c r="BAC88" s="152"/>
      <c r="BAD88" s="152"/>
      <c r="BAE88" s="152"/>
      <c r="BAF88" s="152"/>
      <c r="BAG88" s="152"/>
      <c r="BAH88" s="152"/>
      <c r="BAI88" s="152"/>
      <c r="BAJ88" s="152"/>
      <c r="BAK88" s="152"/>
      <c r="BAL88" s="152"/>
      <c r="BAM88" s="152"/>
      <c r="BAN88" s="152"/>
      <c r="BAO88" s="152"/>
      <c r="BAP88" s="152"/>
      <c r="BAQ88" s="152"/>
      <c r="BAR88" s="152"/>
      <c r="BAS88" s="152"/>
      <c r="BAT88" s="152"/>
      <c r="BAU88" s="152"/>
      <c r="BAV88" s="152"/>
      <c r="BAW88" s="152"/>
      <c r="BAX88" s="152"/>
      <c r="BAY88" s="152"/>
      <c r="BAZ88" s="152"/>
      <c r="BBA88" s="152"/>
      <c r="BBB88" s="152"/>
      <c r="BBC88" s="152"/>
      <c r="BBD88" s="152"/>
      <c r="BBE88" s="152"/>
      <c r="BBF88" s="152"/>
      <c r="BBG88" s="152"/>
      <c r="BBH88" s="152"/>
      <c r="BBI88" s="152"/>
      <c r="BBJ88" s="152"/>
      <c r="BBK88" s="152"/>
      <c r="BBL88" s="152"/>
      <c r="BBM88" s="152"/>
      <c r="BBN88" s="152"/>
      <c r="BBO88" s="152"/>
      <c r="BBP88" s="152"/>
      <c r="BBQ88" s="152"/>
      <c r="BBR88" s="152"/>
      <c r="BBS88" s="152"/>
      <c r="BBT88" s="152"/>
      <c r="BBU88" s="152"/>
      <c r="BBV88" s="152"/>
      <c r="BBW88" s="152"/>
      <c r="BBX88" s="152"/>
      <c r="BBY88" s="152"/>
      <c r="BBZ88" s="152"/>
      <c r="BCA88" s="152"/>
      <c r="BCB88" s="152"/>
      <c r="BCC88" s="152"/>
      <c r="BCD88" s="152"/>
      <c r="BCE88" s="152"/>
      <c r="BCF88" s="152"/>
      <c r="BCG88" s="152"/>
      <c r="BCH88" s="152"/>
      <c r="BCI88" s="152"/>
      <c r="BCJ88" s="152"/>
      <c r="BCK88" s="152"/>
      <c r="BCL88" s="152"/>
      <c r="BCM88" s="152"/>
      <c r="BCN88" s="152"/>
      <c r="BCO88" s="152"/>
      <c r="BCP88" s="152"/>
      <c r="BCQ88" s="152"/>
      <c r="BCR88" s="152"/>
      <c r="BCS88" s="152"/>
      <c r="BCT88" s="152"/>
      <c r="BCU88" s="152"/>
      <c r="BCV88" s="152"/>
      <c r="BCW88" s="152"/>
      <c r="BCX88" s="152"/>
      <c r="BCY88" s="152"/>
      <c r="BCZ88" s="152"/>
      <c r="BDA88" s="152"/>
      <c r="BDB88" s="152"/>
      <c r="BDC88" s="152"/>
      <c r="BDD88" s="152"/>
      <c r="BDE88" s="152"/>
      <c r="BDF88" s="152"/>
      <c r="BDG88" s="152"/>
      <c r="BDH88" s="152"/>
      <c r="BDI88" s="152"/>
      <c r="BDJ88" s="152"/>
      <c r="BDK88" s="152"/>
      <c r="BDL88" s="152"/>
      <c r="BDM88" s="152"/>
      <c r="BDN88" s="152"/>
      <c r="BDO88" s="152"/>
      <c r="BDP88" s="152"/>
      <c r="BDQ88" s="152"/>
      <c r="BDR88" s="152"/>
      <c r="BDS88" s="152"/>
      <c r="BDT88" s="152"/>
      <c r="BDU88" s="152"/>
      <c r="BDV88" s="152"/>
      <c r="BDW88" s="152"/>
      <c r="BDX88" s="152"/>
      <c r="BDY88" s="152"/>
      <c r="BDZ88" s="152"/>
      <c r="BEA88" s="152"/>
      <c r="BEB88" s="152"/>
      <c r="BEC88" s="152"/>
      <c r="BED88" s="152"/>
      <c r="BEE88" s="152"/>
      <c r="BEF88" s="152"/>
      <c r="BEG88" s="152"/>
      <c r="BEH88" s="152"/>
      <c r="BEI88" s="152"/>
      <c r="BEJ88" s="152"/>
      <c r="BEK88" s="152"/>
      <c r="BEL88" s="152"/>
      <c r="BEM88" s="152"/>
      <c r="BEN88" s="152"/>
      <c r="BEO88" s="152"/>
      <c r="BEP88" s="152"/>
      <c r="BEQ88" s="152"/>
      <c r="BER88" s="152"/>
      <c r="BES88" s="152"/>
      <c r="BET88" s="152"/>
      <c r="BEU88" s="152"/>
      <c r="BEV88" s="152"/>
      <c r="BEW88" s="152"/>
      <c r="BEX88" s="152"/>
      <c r="BEY88" s="152"/>
      <c r="BEZ88" s="152"/>
      <c r="BFA88" s="152"/>
      <c r="BFB88" s="152"/>
      <c r="BFC88" s="152"/>
      <c r="BFD88" s="152"/>
      <c r="BFE88" s="152"/>
      <c r="BFF88" s="152"/>
      <c r="BFG88" s="152"/>
      <c r="BFH88" s="152"/>
      <c r="BFI88" s="152"/>
      <c r="BFJ88" s="152"/>
      <c r="BFK88" s="152"/>
      <c r="BFL88" s="152"/>
      <c r="BFM88" s="152"/>
      <c r="BFN88" s="152"/>
      <c r="BFO88" s="152"/>
      <c r="BFP88" s="152"/>
      <c r="BFQ88" s="152"/>
      <c r="BFR88" s="152"/>
      <c r="BFS88" s="152"/>
      <c r="BFT88" s="152"/>
      <c r="BFU88" s="152"/>
      <c r="BFV88" s="152"/>
      <c r="BFW88" s="152"/>
      <c r="BFX88" s="152"/>
      <c r="BFY88" s="152"/>
      <c r="BFZ88" s="152"/>
      <c r="BGA88" s="152"/>
      <c r="BGB88" s="152"/>
      <c r="BGC88" s="152"/>
      <c r="BGD88" s="152"/>
      <c r="BGE88" s="152"/>
      <c r="BGF88" s="152"/>
      <c r="BGG88" s="152"/>
      <c r="BGH88" s="152"/>
      <c r="BGI88" s="152"/>
      <c r="BGJ88" s="152"/>
      <c r="BGK88" s="152"/>
      <c r="BGL88" s="152"/>
      <c r="BGM88" s="152"/>
      <c r="BGN88" s="152"/>
      <c r="BGO88" s="152"/>
      <c r="BGP88" s="152"/>
      <c r="BGQ88" s="152"/>
      <c r="BGR88" s="152"/>
      <c r="BGS88" s="152"/>
      <c r="BGT88" s="152"/>
      <c r="BGU88" s="152"/>
      <c r="BGV88" s="152"/>
      <c r="BGW88" s="152"/>
      <c r="BGX88" s="152"/>
      <c r="BGY88" s="152"/>
      <c r="BGZ88" s="152"/>
      <c r="BHA88" s="152"/>
      <c r="BHB88" s="152"/>
      <c r="BHC88" s="152"/>
      <c r="BHD88" s="152"/>
      <c r="BHE88" s="152"/>
      <c r="BHF88" s="152"/>
      <c r="BHG88" s="152"/>
      <c r="BHH88" s="152"/>
      <c r="BHI88" s="152"/>
      <c r="BHJ88" s="152"/>
      <c r="BHK88" s="152"/>
      <c r="BHL88" s="152"/>
      <c r="BHM88" s="152"/>
      <c r="BHN88" s="152"/>
      <c r="BHO88" s="152"/>
      <c r="BHP88" s="152"/>
      <c r="BHQ88" s="152"/>
      <c r="BHR88" s="152"/>
      <c r="BHS88" s="152"/>
      <c r="BHT88" s="152"/>
      <c r="BHU88" s="152"/>
      <c r="BHV88" s="152"/>
      <c r="BHW88" s="152"/>
      <c r="BHX88" s="152"/>
      <c r="BHY88" s="152"/>
      <c r="BHZ88" s="152"/>
      <c r="BIA88" s="152"/>
      <c r="BIB88" s="152"/>
      <c r="BIC88" s="152"/>
      <c r="BID88" s="152"/>
      <c r="BIE88" s="152"/>
      <c r="BIF88" s="152"/>
      <c r="BIG88" s="152"/>
      <c r="BIH88" s="152"/>
      <c r="BII88" s="152"/>
      <c r="BIJ88" s="152"/>
      <c r="BIK88" s="152"/>
      <c r="BIL88" s="152"/>
      <c r="BIM88" s="152"/>
      <c r="BIN88" s="152"/>
      <c r="BIO88" s="152"/>
      <c r="BIP88" s="152"/>
      <c r="BIQ88" s="152"/>
      <c r="BIR88" s="152"/>
      <c r="BIS88" s="152"/>
      <c r="BIT88" s="152"/>
      <c r="BIU88" s="152"/>
      <c r="BIV88" s="152"/>
      <c r="BIW88" s="152"/>
      <c r="BIX88" s="152"/>
      <c r="BIY88" s="152"/>
      <c r="BIZ88" s="152"/>
      <c r="BJA88" s="152"/>
      <c r="BJB88" s="152"/>
      <c r="BJC88" s="152"/>
      <c r="BJD88" s="152"/>
      <c r="BJE88" s="152"/>
      <c r="BJF88" s="152"/>
      <c r="BJG88" s="152"/>
      <c r="BJH88" s="152"/>
      <c r="BJI88" s="152"/>
      <c r="BJJ88" s="152"/>
      <c r="BJK88" s="152"/>
      <c r="BJL88" s="152"/>
      <c r="BJM88" s="152"/>
      <c r="BJN88" s="152"/>
      <c r="BJO88" s="152"/>
      <c r="BJP88" s="152"/>
      <c r="BJQ88" s="152"/>
      <c r="BJR88" s="152"/>
      <c r="BJS88" s="152"/>
      <c r="BJT88" s="152"/>
      <c r="BJU88" s="152"/>
      <c r="BJV88" s="152"/>
      <c r="BJW88" s="152"/>
      <c r="BJX88" s="152"/>
      <c r="BJY88" s="152"/>
      <c r="BJZ88" s="152"/>
      <c r="BKA88" s="152"/>
      <c r="BKB88" s="152"/>
      <c r="BKC88" s="152"/>
      <c r="BKD88" s="152"/>
      <c r="BKE88" s="152"/>
      <c r="BKF88" s="152"/>
      <c r="BKG88" s="152"/>
      <c r="BKH88" s="152"/>
      <c r="BKI88" s="152"/>
      <c r="BKJ88" s="152"/>
      <c r="BKK88" s="152"/>
      <c r="BKL88" s="152"/>
      <c r="BKM88" s="152"/>
      <c r="BKN88" s="152"/>
      <c r="BKO88" s="152"/>
      <c r="BKP88" s="152"/>
      <c r="BKQ88" s="152"/>
      <c r="BKR88" s="152"/>
      <c r="BKS88" s="152"/>
      <c r="BKT88" s="152"/>
      <c r="BKU88" s="152"/>
      <c r="BKV88" s="152"/>
      <c r="BKW88" s="152"/>
      <c r="BKX88" s="152"/>
      <c r="BKY88" s="152"/>
      <c r="BKZ88" s="152"/>
      <c r="BLA88" s="152"/>
      <c r="BLB88" s="152"/>
      <c r="BLC88" s="152"/>
      <c r="BLD88" s="152"/>
      <c r="BLE88" s="152"/>
      <c r="BLF88" s="152"/>
      <c r="BLG88" s="152"/>
      <c r="BLH88" s="152"/>
      <c r="BLI88" s="152"/>
      <c r="BLJ88" s="152"/>
      <c r="BLK88" s="152"/>
      <c r="BLL88" s="152"/>
      <c r="BLM88" s="152"/>
      <c r="BLN88" s="152"/>
      <c r="BLO88" s="152"/>
      <c r="BLP88" s="152"/>
      <c r="BLQ88" s="152"/>
      <c r="BLR88" s="152"/>
      <c r="BLS88" s="152"/>
      <c r="BLT88" s="152"/>
      <c r="BLU88" s="152"/>
      <c r="BLV88" s="152"/>
      <c r="BLW88" s="152"/>
      <c r="BLX88" s="152"/>
      <c r="BLY88" s="152"/>
      <c r="BLZ88" s="152"/>
      <c r="BMA88" s="152"/>
      <c r="BMB88" s="152"/>
      <c r="BMC88" s="152"/>
      <c r="BMD88" s="152"/>
      <c r="BME88" s="152"/>
      <c r="BMF88" s="152"/>
      <c r="BMG88" s="152"/>
      <c r="BMH88" s="152"/>
      <c r="BMI88" s="152"/>
      <c r="BMJ88" s="152"/>
      <c r="BMK88" s="152"/>
      <c r="BML88" s="152"/>
      <c r="BMM88" s="152"/>
      <c r="BMN88" s="152"/>
      <c r="BMO88" s="152"/>
      <c r="BMP88" s="152"/>
      <c r="BMQ88" s="152"/>
      <c r="BMR88" s="152"/>
      <c r="BMS88" s="152"/>
      <c r="BMT88" s="152"/>
      <c r="BMU88" s="152"/>
      <c r="BMV88" s="152"/>
      <c r="BMW88" s="152"/>
      <c r="BMX88" s="152"/>
      <c r="BMY88" s="152"/>
      <c r="BMZ88" s="152"/>
      <c r="BNA88" s="152"/>
      <c r="BNB88" s="152"/>
      <c r="BNC88" s="152"/>
      <c r="BND88" s="152"/>
      <c r="BNE88" s="152"/>
      <c r="BNF88" s="152"/>
      <c r="BNG88" s="152"/>
      <c r="BNH88" s="152"/>
      <c r="BNI88" s="152"/>
      <c r="BNJ88" s="152"/>
      <c r="BNK88" s="152"/>
      <c r="BNL88" s="152"/>
      <c r="BNM88" s="152"/>
      <c r="BNN88" s="152"/>
      <c r="BNO88" s="152"/>
      <c r="BNP88" s="152"/>
      <c r="BNQ88" s="152"/>
      <c r="BNR88" s="152"/>
      <c r="BNS88" s="152"/>
      <c r="BNT88" s="152"/>
      <c r="BNU88" s="152"/>
      <c r="BNV88" s="152"/>
      <c r="BNW88" s="152"/>
      <c r="BNX88" s="152"/>
      <c r="BNY88" s="152"/>
      <c r="BNZ88" s="152"/>
      <c r="BOA88" s="152"/>
      <c r="BOB88" s="152"/>
      <c r="BOC88" s="152"/>
      <c r="BOD88" s="152"/>
      <c r="BOE88" s="152"/>
      <c r="BOF88" s="152"/>
      <c r="BOG88" s="152"/>
      <c r="BOH88" s="152"/>
      <c r="BOI88" s="152"/>
      <c r="BOJ88" s="152"/>
      <c r="BOK88" s="152"/>
      <c r="BOL88" s="152"/>
      <c r="BOM88" s="152"/>
      <c r="BON88" s="152"/>
      <c r="BOO88" s="152"/>
      <c r="BOP88" s="152"/>
      <c r="BOQ88" s="152"/>
      <c r="BOR88" s="152"/>
      <c r="BOS88" s="152"/>
      <c r="BOT88" s="152"/>
      <c r="BOU88" s="152"/>
      <c r="BOV88" s="152"/>
      <c r="BOW88" s="152"/>
      <c r="BOX88" s="152"/>
      <c r="BOY88" s="152"/>
      <c r="BOZ88" s="152"/>
      <c r="BPA88" s="152"/>
      <c r="BPB88" s="152"/>
      <c r="BPC88" s="152"/>
      <c r="BPD88" s="152"/>
      <c r="BPE88" s="152"/>
      <c r="BPF88" s="152"/>
      <c r="BPG88" s="152"/>
      <c r="BPH88" s="152"/>
      <c r="BPI88" s="152"/>
      <c r="BPJ88" s="152"/>
      <c r="BPK88" s="152"/>
      <c r="BPL88" s="152"/>
      <c r="BPM88" s="152"/>
      <c r="BPN88" s="152"/>
      <c r="BPO88" s="152"/>
      <c r="BPP88" s="152"/>
      <c r="BPQ88" s="152"/>
      <c r="BPR88" s="152"/>
      <c r="BPS88" s="152"/>
      <c r="BPT88" s="152"/>
      <c r="BPU88" s="152"/>
      <c r="BPV88" s="152"/>
      <c r="BPW88" s="152"/>
      <c r="BPX88" s="152"/>
      <c r="BPY88" s="152"/>
      <c r="BPZ88" s="152"/>
      <c r="BQA88" s="152"/>
      <c r="BQB88" s="152"/>
      <c r="BQC88" s="152"/>
      <c r="BQD88" s="152"/>
      <c r="BQE88" s="152"/>
      <c r="BQF88" s="152"/>
      <c r="BQG88" s="152"/>
      <c r="BQH88" s="152"/>
      <c r="BQI88" s="152"/>
      <c r="BQJ88" s="152"/>
      <c r="BQK88" s="152"/>
      <c r="BQL88" s="152"/>
      <c r="BQM88" s="152"/>
      <c r="BQN88" s="152"/>
      <c r="BQO88" s="152"/>
      <c r="BQP88" s="152"/>
      <c r="BQQ88" s="152"/>
      <c r="BQR88" s="152"/>
      <c r="BQS88" s="152"/>
      <c r="BQT88" s="152"/>
      <c r="BQU88" s="152"/>
      <c r="BQV88" s="152"/>
      <c r="BQW88" s="152"/>
      <c r="BQX88" s="152"/>
      <c r="BQY88" s="152"/>
      <c r="BQZ88" s="152"/>
      <c r="BRA88" s="152"/>
      <c r="BRB88" s="152"/>
      <c r="BRC88" s="152"/>
      <c r="BRD88" s="152"/>
      <c r="BRE88" s="152"/>
      <c r="BRF88" s="152"/>
      <c r="BRG88" s="152"/>
      <c r="BRH88" s="152"/>
      <c r="BRI88" s="152"/>
      <c r="BRJ88" s="152"/>
      <c r="BRK88" s="152"/>
      <c r="BRL88" s="152"/>
      <c r="BRM88" s="152"/>
      <c r="BRN88" s="152"/>
      <c r="BRO88" s="152"/>
      <c r="BRP88" s="152"/>
      <c r="BRQ88" s="152"/>
      <c r="BRR88" s="152"/>
      <c r="BRS88" s="152"/>
      <c r="BRT88" s="152"/>
      <c r="BRU88" s="152"/>
      <c r="BRV88" s="152"/>
      <c r="BRW88" s="152"/>
      <c r="BRX88" s="152"/>
      <c r="BRY88" s="152"/>
      <c r="BRZ88" s="152"/>
      <c r="BSA88" s="152"/>
      <c r="BSB88" s="152"/>
      <c r="BSC88" s="152"/>
      <c r="BSD88" s="152"/>
      <c r="BSE88" s="152"/>
      <c r="BSF88" s="152"/>
      <c r="BSG88" s="152"/>
      <c r="BSH88" s="152"/>
      <c r="BSI88" s="152"/>
      <c r="BSJ88" s="152"/>
      <c r="BSK88" s="152"/>
      <c r="BSL88" s="152"/>
      <c r="BSM88" s="152"/>
      <c r="BSN88" s="152"/>
      <c r="BSO88" s="152"/>
      <c r="BSP88" s="152"/>
      <c r="BSQ88" s="152"/>
      <c r="BSR88" s="152"/>
      <c r="BSS88" s="152"/>
      <c r="BST88" s="152"/>
      <c r="BSU88" s="152"/>
      <c r="BSV88" s="152"/>
      <c r="BSW88" s="152"/>
      <c r="BSX88" s="152"/>
      <c r="BSY88" s="152"/>
      <c r="BSZ88" s="152"/>
      <c r="BTA88" s="152"/>
      <c r="BTB88" s="152"/>
      <c r="BTC88" s="152"/>
      <c r="BTD88" s="152"/>
      <c r="BTE88" s="152"/>
      <c r="BTF88" s="152"/>
      <c r="BTG88" s="152"/>
      <c r="BTH88" s="152"/>
      <c r="BTI88" s="152"/>
      <c r="BTJ88" s="152"/>
      <c r="BTK88" s="152"/>
      <c r="BTL88" s="152"/>
      <c r="BTM88" s="152"/>
      <c r="BTN88" s="152"/>
      <c r="BTO88" s="152"/>
      <c r="BTP88" s="152"/>
      <c r="BTQ88" s="152"/>
      <c r="BTR88" s="152"/>
      <c r="BTS88" s="152"/>
      <c r="BTT88" s="152"/>
      <c r="BTU88" s="152"/>
      <c r="BTV88" s="152"/>
      <c r="BTW88" s="152"/>
      <c r="BTX88" s="152"/>
      <c r="BTY88" s="152"/>
      <c r="BTZ88" s="152"/>
      <c r="BUA88" s="152"/>
      <c r="BUB88" s="152"/>
      <c r="BUC88" s="152"/>
      <c r="BUD88" s="152"/>
      <c r="BUE88" s="152"/>
      <c r="BUF88" s="152"/>
      <c r="BUG88" s="152"/>
      <c r="BUH88" s="152"/>
      <c r="BUI88" s="152"/>
      <c r="BUJ88" s="152"/>
      <c r="BUK88" s="152"/>
      <c r="BUL88" s="152"/>
      <c r="BUM88" s="152"/>
      <c r="BUN88" s="152"/>
      <c r="BUO88" s="152"/>
      <c r="BUP88" s="152"/>
      <c r="BUQ88" s="152"/>
      <c r="BUR88" s="152"/>
      <c r="BUS88" s="152"/>
      <c r="BUT88" s="152"/>
      <c r="BUU88" s="152"/>
      <c r="BUV88" s="152"/>
      <c r="BUW88" s="152"/>
      <c r="BUX88" s="152"/>
      <c r="BUY88" s="152"/>
      <c r="BUZ88" s="152"/>
      <c r="BVA88" s="152"/>
      <c r="BVB88" s="152"/>
      <c r="BVC88" s="152"/>
      <c r="BVD88" s="152"/>
      <c r="BVE88" s="152"/>
      <c r="BVF88" s="152"/>
      <c r="BVG88" s="152"/>
      <c r="BVH88" s="152"/>
      <c r="BVI88" s="152"/>
      <c r="BVJ88" s="152"/>
      <c r="BVK88" s="152"/>
      <c r="BVL88" s="152"/>
      <c r="BVM88" s="152"/>
      <c r="BVN88" s="152"/>
      <c r="BVO88" s="152"/>
      <c r="BVP88" s="152"/>
      <c r="BVQ88" s="152"/>
      <c r="BVR88" s="152"/>
      <c r="BVS88" s="152"/>
      <c r="BVT88" s="152"/>
      <c r="BVU88" s="152"/>
      <c r="BVV88" s="152"/>
      <c r="BVW88" s="152"/>
      <c r="BVX88" s="152"/>
      <c r="BVY88" s="152"/>
      <c r="BVZ88" s="152"/>
      <c r="BWA88" s="152"/>
      <c r="BWB88" s="152"/>
      <c r="BWC88" s="152"/>
      <c r="BWD88" s="152"/>
      <c r="BWE88" s="152"/>
      <c r="BWF88" s="152"/>
      <c r="BWG88" s="152"/>
      <c r="BWH88" s="152"/>
      <c r="BWI88" s="152"/>
      <c r="BWJ88" s="152"/>
      <c r="BWK88" s="152"/>
      <c r="BWL88" s="152"/>
      <c r="BWM88" s="152"/>
      <c r="BWN88" s="152"/>
      <c r="BWO88" s="152"/>
      <c r="BWP88" s="152"/>
      <c r="BWQ88" s="152"/>
      <c r="BWR88" s="152"/>
      <c r="BWS88" s="152"/>
      <c r="BWT88" s="152"/>
      <c r="BWU88" s="152"/>
      <c r="BWV88" s="152"/>
      <c r="BWW88" s="152"/>
      <c r="BWX88" s="152"/>
      <c r="BWY88" s="152"/>
      <c r="BWZ88" s="152"/>
      <c r="BXA88" s="152"/>
      <c r="BXB88" s="152"/>
      <c r="BXC88" s="152"/>
      <c r="BXD88" s="152"/>
      <c r="BXE88" s="152"/>
      <c r="BXF88" s="152"/>
      <c r="BXG88" s="152"/>
      <c r="BXH88" s="152"/>
      <c r="BXI88" s="152"/>
      <c r="BXJ88" s="152"/>
      <c r="BXK88" s="152"/>
      <c r="BXL88" s="152"/>
      <c r="BXM88" s="152"/>
      <c r="BXN88" s="152"/>
      <c r="BXO88" s="152"/>
      <c r="BXP88" s="152"/>
      <c r="BXQ88" s="152"/>
      <c r="BXR88" s="152"/>
      <c r="BXS88" s="152"/>
      <c r="BXT88" s="152"/>
      <c r="BXU88" s="152"/>
      <c r="BXV88" s="152"/>
      <c r="BXW88" s="152"/>
      <c r="BXX88" s="152"/>
      <c r="BXY88" s="152"/>
      <c r="BXZ88" s="152"/>
      <c r="BYA88" s="152"/>
      <c r="BYB88" s="152"/>
      <c r="BYC88" s="152"/>
      <c r="BYD88" s="152"/>
      <c r="BYE88" s="152"/>
      <c r="BYF88" s="152"/>
      <c r="BYG88" s="152"/>
      <c r="BYH88" s="152"/>
      <c r="BYI88" s="152"/>
      <c r="BYJ88" s="152"/>
      <c r="BYK88" s="152"/>
      <c r="BYL88" s="152"/>
      <c r="BYM88" s="152"/>
      <c r="BYN88" s="152"/>
      <c r="BYO88" s="152"/>
      <c r="BYP88" s="152"/>
      <c r="BYQ88" s="152"/>
      <c r="BYR88" s="152"/>
      <c r="BYS88" s="152"/>
      <c r="BYT88" s="152"/>
      <c r="BYU88" s="152"/>
      <c r="BYV88" s="152"/>
      <c r="BYW88" s="152"/>
      <c r="BYX88" s="152"/>
      <c r="BYY88" s="152"/>
      <c r="BYZ88" s="152"/>
      <c r="BZA88" s="152"/>
      <c r="BZB88" s="152"/>
      <c r="BZC88" s="152"/>
      <c r="BZD88" s="152"/>
      <c r="BZE88" s="152"/>
      <c r="BZF88" s="152"/>
      <c r="BZG88" s="152"/>
      <c r="BZH88" s="152"/>
      <c r="BZI88" s="152"/>
      <c r="BZJ88" s="152"/>
      <c r="BZK88" s="152"/>
      <c r="BZL88" s="152"/>
      <c r="BZM88" s="152"/>
      <c r="BZN88" s="152"/>
      <c r="BZO88" s="152"/>
      <c r="BZP88" s="152"/>
      <c r="BZQ88" s="152"/>
      <c r="BZR88" s="152"/>
      <c r="BZS88" s="152"/>
      <c r="BZT88" s="152"/>
      <c r="BZU88" s="152"/>
      <c r="BZV88" s="152"/>
      <c r="BZW88" s="152"/>
      <c r="BZX88" s="152"/>
      <c r="BZY88" s="152"/>
      <c r="BZZ88" s="152"/>
      <c r="CAA88" s="152"/>
      <c r="CAB88" s="152"/>
      <c r="CAC88" s="152"/>
      <c r="CAD88" s="152"/>
      <c r="CAE88" s="152"/>
      <c r="CAF88" s="152"/>
      <c r="CAG88" s="152"/>
      <c r="CAH88" s="152"/>
      <c r="CAI88" s="152"/>
      <c r="CAJ88" s="152"/>
      <c r="CAK88" s="152"/>
      <c r="CAL88" s="152"/>
      <c r="CAM88" s="152"/>
      <c r="CAN88" s="152"/>
      <c r="CAO88" s="152"/>
      <c r="CAP88" s="152"/>
      <c r="CAQ88" s="152"/>
      <c r="CAR88" s="152"/>
      <c r="CAS88" s="152"/>
      <c r="CAT88" s="152"/>
      <c r="CAU88" s="152"/>
      <c r="CAV88" s="152"/>
      <c r="CAW88" s="152"/>
      <c r="CAX88" s="152"/>
      <c r="CAY88" s="152"/>
      <c r="CAZ88" s="152"/>
      <c r="CBA88" s="152"/>
      <c r="CBB88" s="152"/>
      <c r="CBC88" s="152"/>
      <c r="CBD88" s="152"/>
      <c r="CBE88" s="152"/>
      <c r="CBF88" s="152"/>
      <c r="CBG88" s="152"/>
      <c r="CBH88" s="152"/>
      <c r="CBI88" s="152"/>
      <c r="CBJ88" s="152"/>
      <c r="CBK88" s="152"/>
      <c r="CBL88" s="152"/>
      <c r="CBM88" s="152"/>
      <c r="CBN88" s="152"/>
      <c r="CBO88" s="152"/>
      <c r="CBP88" s="152"/>
      <c r="CBQ88" s="152"/>
      <c r="CBR88" s="152"/>
      <c r="CBS88" s="152"/>
      <c r="CBT88" s="152"/>
      <c r="CBU88" s="152"/>
      <c r="CBV88" s="152"/>
      <c r="CBW88" s="152"/>
      <c r="CBX88" s="152"/>
      <c r="CBY88" s="152"/>
      <c r="CBZ88" s="152"/>
      <c r="CCA88" s="152"/>
      <c r="CCB88" s="152"/>
      <c r="CCC88" s="152"/>
      <c r="CCD88" s="152"/>
      <c r="CCE88" s="152"/>
      <c r="CCF88" s="152"/>
      <c r="CCG88" s="152"/>
      <c r="CCH88" s="152"/>
      <c r="CCI88" s="152"/>
      <c r="CCJ88" s="152"/>
      <c r="CCK88" s="152"/>
      <c r="CCL88" s="152"/>
      <c r="CCM88" s="152"/>
      <c r="CCN88" s="152"/>
      <c r="CCO88" s="152"/>
      <c r="CCP88" s="152"/>
      <c r="CCQ88" s="152"/>
      <c r="CCR88" s="152"/>
      <c r="CCS88" s="152"/>
      <c r="CCT88" s="152"/>
      <c r="CCU88" s="152"/>
      <c r="CCV88" s="152"/>
      <c r="CCW88" s="152"/>
      <c r="CCX88" s="152"/>
      <c r="CCY88" s="152"/>
      <c r="CCZ88" s="152"/>
      <c r="CDA88" s="152"/>
      <c r="CDB88" s="152"/>
      <c r="CDC88" s="152"/>
      <c r="CDD88" s="152"/>
      <c r="CDE88" s="152"/>
      <c r="CDF88" s="152"/>
      <c r="CDG88" s="152"/>
      <c r="CDH88" s="152"/>
      <c r="CDI88" s="152"/>
      <c r="CDJ88" s="152"/>
      <c r="CDK88" s="152"/>
      <c r="CDL88" s="152"/>
      <c r="CDM88" s="152"/>
      <c r="CDN88" s="152"/>
      <c r="CDO88" s="152"/>
      <c r="CDP88" s="152"/>
      <c r="CDQ88" s="152"/>
      <c r="CDR88" s="152"/>
      <c r="CDS88" s="152"/>
      <c r="CDT88" s="152"/>
      <c r="CDU88" s="152"/>
      <c r="CDV88" s="152"/>
      <c r="CDW88" s="152"/>
      <c r="CDX88" s="152"/>
      <c r="CDY88" s="152"/>
      <c r="CDZ88" s="152"/>
      <c r="CEA88" s="152"/>
      <c r="CEB88" s="152"/>
      <c r="CEC88" s="152"/>
      <c r="CED88" s="152"/>
      <c r="CEE88" s="152"/>
      <c r="CEF88" s="152"/>
      <c r="CEG88" s="152"/>
      <c r="CEH88" s="152"/>
      <c r="CEI88" s="152"/>
      <c r="CEJ88" s="152"/>
      <c r="CEK88" s="152"/>
      <c r="CEL88" s="152"/>
      <c r="CEM88" s="152"/>
      <c r="CEN88" s="152"/>
      <c r="CEO88" s="152"/>
      <c r="CEP88" s="152"/>
      <c r="CEQ88" s="152"/>
      <c r="CER88" s="152"/>
      <c r="CES88" s="152"/>
      <c r="CET88" s="152"/>
      <c r="CEU88" s="152"/>
      <c r="CEV88" s="152"/>
      <c r="CEW88" s="152"/>
      <c r="CEX88" s="152"/>
      <c r="CEY88" s="152"/>
      <c r="CEZ88" s="152"/>
      <c r="CFA88" s="152"/>
      <c r="CFB88" s="152"/>
      <c r="CFC88" s="152"/>
      <c r="CFD88" s="152"/>
      <c r="CFE88" s="152"/>
      <c r="CFF88" s="152"/>
      <c r="CFG88" s="152"/>
      <c r="CFH88" s="152"/>
      <c r="CFI88" s="152"/>
      <c r="CFJ88" s="152"/>
      <c r="CFK88" s="152"/>
      <c r="CFL88" s="152"/>
      <c r="CFM88" s="152"/>
      <c r="CFN88" s="152"/>
      <c r="CFO88" s="152"/>
      <c r="CFP88" s="152"/>
      <c r="CFQ88" s="152"/>
      <c r="CFR88" s="152"/>
      <c r="CFS88" s="152"/>
      <c r="CFT88" s="152"/>
      <c r="CFU88" s="152"/>
      <c r="CFV88" s="152"/>
      <c r="CFW88" s="152"/>
      <c r="CFX88" s="152"/>
      <c r="CFY88" s="152"/>
      <c r="CFZ88" s="152"/>
      <c r="CGA88" s="152"/>
      <c r="CGB88" s="152"/>
      <c r="CGC88" s="152"/>
      <c r="CGD88" s="152"/>
      <c r="CGE88" s="152"/>
      <c r="CGF88" s="152"/>
      <c r="CGG88" s="152"/>
      <c r="CGH88" s="152"/>
      <c r="CGI88" s="152"/>
      <c r="CGJ88" s="152"/>
      <c r="CGK88" s="152"/>
      <c r="CGL88" s="152"/>
      <c r="CGM88" s="152"/>
      <c r="CGN88" s="152"/>
      <c r="CGO88" s="152"/>
      <c r="CGP88" s="152"/>
      <c r="CGQ88" s="152"/>
      <c r="CGR88" s="152"/>
      <c r="CGS88" s="152"/>
      <c r="CGT88" s="152"/>
      <c r="CGU88" s="152"/>
      <c r="CGV88" s="152"/>
      <c r="CGW88" s="152"/>
      <c r="CGX88" s="152"/>
      <c r="CGY88" s="152"/>
      <c r="CGZ88" s="152"/>
      <c r="CHA88" s="152"/>
      <c r="CHB88" s="152"/>
      <c r="CHC88" s="152"/>
      <c r="CHD88" s="152"/>
      <c r="CHE88" s="152"/>
      <c r="CHF88" s="152"/>
      <c r="CHG88" s="152"/>
      <c r="CHH88" s="152"/>
      <c r="CHI88" s="152"/>
      <c r="CHJ88" s="152"/>
      <c r="CHK88" s="152"/>
      <c r="CHL88" s="152"/>
      <c r="CHM88" s="152"/>
      <c r="CHN88" s="152"/>
      <c r="CHO88" s="152"/>
      <c r="CHP88" s="152"/>
      <c r="CHQ88" s="152"/>
      <c r="CHR88" s="152"/>
      <c r="CHS88" s="152"/>
      <c r="CHT88" s="152"/>
      <c r="CHU88" s="152"/>
      <c r="CHV88" s="152"/>
      <c r="CHW88" s="152"/>
      <c r="CHX88" s="152"/>
      <c r="CHY88" s="152"/>
      <c r="CHZ88" s="152"/>
      <c r="CIA88" s="152"/>
      <c r="CIB88" s="152"/>
      <c r="CIC88" s="152"/>
      <c r="CID88" s="152"/>
      <c r="CIE88" s="152"/>
      <c r="CIF88" s="152"/>
      <c r="CIG88" s="152"/>
      <c r="CIH88" s="152"/>
      <c r="CII88" s="152"/>
      <c r="CIJ88" s="152"/>
      <c r="CIK88" s="152"/>
      <c r="CIL88" s="152"/>
      <c r="CIM88" s="152"/>
      <c r="CIN88" s="152"/>
      <c r="CIO88" s="152"/>
      <c r="CIP88" s="152"/>
      <c r="CIQ88" s="152"/>
      <c r="CIR88" s="152"/>
      <c r="CIS88" s="152"/>
      <c r="CIT88" s="152"/>
      <c r="CIU88" s="152"/>
      <c r="CIV88" s="152"/>
      <c r="CIW88" s="152"/>
      <c r="CIX88" s="152"/>
      <c r="CIY88" s="152"/>
      <c r="CIZ88" s="152"/>
      <c r="CJA88" s="152"/>
      <c r="CJB88" s="152"/>
      <c r="CJC88" s="152"/>
      <c r="CJD88" s="152"/>
      <c r="CJE88" s="152"/>
      <c r="CJF88" s="152"/>
      <c r="CJG88" s="152"/>
      <c r="CJH88" s="152"/>
      <c r="CJI88" s="152"/>
      <c r="CJJ88" s="152"/>
      <c r="CJK88" s="152"/>
      <c r="CJL88" s="152"/>
      <c r="CJM88" s="152"/>
      <c r="CJN88" s="152"/>
      <c r="CJO88" s="152"/>
      <c r="CJP88" s="152"/>
      <c r="CJQ88" s="152"/>
      <c r="CJR88" s="152"/>
      <c r="CJS88" s="152"/>
      <c r="CJT88" s="152"/>
      <c r="CJU88" s="152"/>
      <c r="CJV88" s="152"/>
      <c r="CJW88" s="152"/>
      <c r="CJX88" s="152"/>
      <c r="CJY88" s="152"/>
      <c r="CJZ88" s="152"/>
      <c r="CKA88" s="152"/>
      <c r="CKB88" s="152"/>
      <c r="CKC88" s="152"/>
      <c r="CKD88" s="152"/>
      <c r="CKE88" s="152"/>
      <c r="CKF88" s="152"/>
      <c r="CKG88" s="152"/>
      <c r="CKH88" s="152"/>
      <c r="CKI88" s="152"/>
      <c r="CKJ88" s="152"/>
      <c r="CKK88" s="152"/>
      <c r="CKL88" s="152"/>
      <c r="CKM88" s="152"/>
      <c r="CKN88" s="152"/>
      <c r="CKO88" s="152"/>
      <c r="CKP88" s="152"/>
      <c r="CKQ88" s="152"/>
      <c r="CKR88" s="152"/>
      <c r="CKS88" s="152"/>
      <c r="CKT88" s="152"/>
      <c r="CKU88" s="152"/>
      <c r="CKV88" s="152"/>
      <c r="CKW88" s="152"/>
      <c r="CKX88" s="152"/>
      <c r="CKY88" s="152"/>
      <c r="CKZ88" s="152"/>
      <c r="CLA88" s="152"/>
      <c r="CLB88" s="152"/>
      <c r="CLC88" s="152"/>
      <c r="CLD88" s="152"/>
      <c r="CLE88" s="152"/>
      <c r="CLF88" s="152"/>
      <c r="CLG88" s="152"/>
      <c r="CLH88" s="152"/>
      <c r="CLI88" s="152"/>
      <c r="CLJ88" s="152"/>
      <c r="CLK88" s="152"/>
      <c r="CLL88" s="152"/>
      <c r="CLM88" s="152"/>
      <c r="CLN88" s="152"/>
      <c r="CLO88" s="152"/>
      <c r="CLP88" s="152"/>
      <c r="CLQ88" s="152"/>
      <c r="CLR88" s="152"/>
      <c r="CLS88" s="152"/>
      <c r="CLT88" s="152"/>
      <c r="CLU88" s="152"/>
      <c r="CLV88" s="152"/>
      <c r="CLW88" s="152"/>
      <c r="CLX88" s="152"/>
      <c r="CLY88" s="152"/>
      <c r="CLZ88" s="152"/>
      <c r="CMA88" s="152"/>
      <c r="CMB88" s="152"/>
      <c r="CMC88" s="152"/>
      <c r="CMD88" s="152"/>
      <c r="CME88" s="152"/>
      <c r="CMF88" s="152"/>
      <c r="CMG88" s="152"/>
      <c r="CMH88" s="152"/>
      <c r="CMI88" s="152"/>
      <c r="CMJ88" s="152"/>
      <c r="CMK88" s="152"/>
      <c r="CML88" s="152"/>
      <c r="CMM88" s="152"/>
      <c r="CMN88" s="152"/>
      <c r="CMO88" s="152"/>
      <c r="CMP88" s="152"/>
      <c r="CMQ88" s="152"/>
      <c r="CMR88" s="152"/>
      <c r="CMS88" s="152"/>
      <c r="CMT88" s="152"/>
      <c r="CMU88" s="152"/>
      <c r="CMV88" s="152"/>
      <c r="CMW88" s="152"/>
      <c r="CMX88" s="152"/>
      <c r="CMY88" s="152"/>
      <c r="CMZ88" s="152"/>
      <c r="CNA88" s="152"/>
      <c r="CNB88" s="152"/>
      <c r="CNC88" s="152"/>
      <c r="CND88" s="152"/>
      <c r="CNE88" s="152"/>
      <c r="CNF88" s="152"/>
      <c r="CNG88" s="152"/>
      <c r="CNH88" s="152"/>
      <c r="CNI88" s="152"/>
      <c r="CNJ88" s="152"/>
      <c r="CNK88" s="152"/>
      <c r="CNL88" s="152"/>
      <c r="CNM88" s="152"/>
      <c r="CNN88" s="152"/>
      <c r="CNO88" s="152"/>
      <c r="CNP88" s="152"/>
      <c r="CNQ88" s="152"/>
      <c r="CNR88" s="152"/>
      <c r="CNS88" s="152"/>
      <c r="CNT88" s="152"/>
      <c r="CNU88" s="152"/>
      <c r="CNV88" s="152"/>
      <c r="CNW88" s="152"/>
      <c r="CNX88" s="152"/>
      <c r="CNY88" s="152"/>
      <c r="CNZ88" s="152"/>
      <c r="COA88" s="152"/>
      <c r="COB88" s="152"/>
      <c r="COC88" s="152"/>
      <c r="COD88" s="152"/>
      <c r="COE88" s="152"/>
      <c r="COF88" s="152"/>
      <c r="COG88" s="152"/>
      <c r="COH88" s="152"/>
      <c r="COI88" s="152"/>
      <c r="COJ88" s="152"/>
      <c r="COK88" s="152"/>
      <c r="COL88" s="152"/>
      <c r="COM88" s="152"/>
      <c r="CON88" s="152"/>
      <c r="COO88" s="152"/>
      <c r="COP88" s="152"/>
      <c r="COQ88" s="152"/>
      <c r="COR88" s="152"/>
      <c r="COS88" s="152"/>
      <c r="COT88" s="152"/>
      <c r="COU88" s="152"/>
      <c r="COV88" s="152"/>
      <c r="COW88" s="152"/>
      <c r="COX88" s="152"/>
      <c r="COY88" s="152"/>
      <c r="COZ88" s="152"/>
      <c r="CPA88" s="152"/>
      <c r="CPB88" s="152"/>
      <c r="CPC88" s="152"/>
      <c r="CPD88" s="152"/>
      <c r="CPE88" s="152"/>
      <c r="CPF88" s="152"/>
      <c r="CPG88" s="152"/>
      <c r="CPH88" s="152"/>
      <c r="CPI88" s="152"/>
      <c r="CPJ88" s="152"/>
      <c r="CPK88" s="152"/>
      <c r="CPL88" s="152"/>
      <c r="CPM88" s="152"/>
      <c r="CPN88" s="152"/>
      <c r="CPO88" s="152"/>
      <c r="CPP88" s="152"/>
      <c r="CPQ88" s="152"/>
      <c r="CPR88" s="152"/>
      <c r="CPS88" s="152"/>
      <c r="CPT88" s="152"/>
      <c r="CPU88" s="152"/>
      <c r="CPV88" s="152"/>
      <c r="CPW88" s="152"/>
      <c r="CPX88" s="152"/>
      <c r="CPY88" s="152"/>
      <c r="CPZ88" s="152"/>
      <c r="CQA88" s="152"/>
      <c r="CQB88" s="152"/>
      <c r="CQC88" s="152"/>
      <c r="CQD88" s="152"/>
      <c r="CQE88" s="152"/>
      <c r="CQF88" s="152"/>
      <c r="CQG88" s="152"/>
      <c r="CQH88" s="152"/>
      <c r="CQI88" s="152"/>
      <c r="CQJ88" s="152"/>
      <c r="CQK88" s="152"/>
      <c r="CQL88" s="152"/>
      <c r="CQM88" s="152"/>
      <c r="CQN88" s="152"/>
      <c r="CQO88" s="152"/>
      <c r="CQP88" s="152"/>
      <c r="CQQ88" s="152"/>
      <c r="CQR88" s="152"/>
      <c r="CQS88" s="152"/>
      <c r="CQT88" s="152"/>
      <c r="CQU88" s="152"/>
      <c r="CQV88" s="152"/>
      <c r="CQW88" s="152"/>
      <c r="CQX88" s="152"/>
      <c r="CQY88" s="152"/>
      <c r="CQZ88" s="152"/>
      <c r="CRA88" s="152"/>
      <c r="CRB88" s="152"/>
      <c r="CRC88" s="152"/>
      <c r="CRD88" s="152"/>
      <c r="CRE88" s="152"/>
      <c r="CRF88" s="152"/>
      <c r="CRG88" s="152"/>
      <c r="CRH88" s="152"/>
      <c r="CRI88" s="152"/>
      <c r="CRJ88" s="152"/>
      <c r="CRK88" s="152"/>
      <c r="CRL88" s="152"/>
      <c r="CRM88" s="152"/>
      <c r="CRN88" s="152"/>
      <c r="CRO88" s="152"/>
      <c r="CRP88" s="152"/>
      <c r="CRQ88" s="152"/>
      <c r="CRR88" s="152"/>
      <c r="CRS88" s="152"/>
      <c r="CRT88" s="152"/>
      <c r="CRU88" s="152"/>
      <c r="CRV88" s="152"/>
      <c r="CRW88" s="152"/>
      <c r="CRX88" s="152"/>
      <c r="CRY88" s="152"/>
      <c r="CRZ88" s="152"/>
      <c r="CSA88" s="152"/>
      <c r="CSB88" s="152"/>
      <c r="CSC88" s="152"/>
      <c r="CSD88" s="152"/>
      <c r="CSE88" s="152"/>
      <c r="CSF88" s="152"/>
      <c r="CSG88" s="152"/>
      <c r="CSH88" s="152"/>
      <c r="CSI88" s="152"/>
      <c r="CSJ88" s="152"/>
      <c r="CSK88" s="152"/>
      <c r="CSL88" s="152"/>
      <c r="CSM88" s="152"/>
      <c r="CSN88" s="152"/>
      <c r="CSO88" s="152"/>
      <c r="CSP88" s="152"/>
      <c r="CSQ88" s="152"/>
      <c r="CSR88" s="152"/>
      <c r="CSS88" s="152"/>
      <c r="CST88" s="152"/>
      <c r="CSU88" s="152"/>
      <c r="CSV88" s="152"/>
      <c r="CSW88" s="152"/>
      <c r="CSX88" s="152"/>
      <c r="CSY88" s="152"/>
      <c r="CSZ88" s="152"/>
      <c r="CTA88" s="152"/>
      <c r="CTB88" s="152"/>
      <c r="CTC88" s="152"/>
      <c r="CTD88" s="152"/>
      <c r="CTE88" s="152"/>
      <c r="CTF88" s="152"/>
      <c r="CTG88" s="152"/>
      <c r="CTH88" s="152"/>
      <c r="CTI88" s="152"/>
      <c r="CTJ88" s="152"/>
      <c r="CTK88" s="152"/>
      <c r="CTL88" s="152"/>
      <c r="CTM88" s="152"/>
      <c r="CTN88" s="152"/>
      <c r="CTO88" s="152"/>
      <c r="CTP88" s="152"/>
      <c r="CTQ88" s="152"/>
      <c r="CTR88" s="152"/>
      <c r="CTS88" s="152"/>
      <c r="CTT88" s="152"/>
      <c r="CTU88" s="152"/>
      <c r="CTV88" s="152"/>
      <c r="CTW88" s="152"/>
      <c r="CTX88" s="152"/>
      <c r="CTY88" s="152"/>
      <c r="CTZ88" s="152"/>
      <c r="CUA88" s="152"/>
      <c r="CUB88" s="152"/>
      <c r="CUC88" s="152"/>
      <c r="CUD88" s="152"/>
      <c r="CUE88" s="152"/>
      <c r="CUF88" s="152"/>
      <c r="CUG88" s="152"/>
      <c r="CUH88" s="152"/>
      <c r="CUI88" s="152"/>
      <c r="CUJ88" s="152"/>
      <c r="CUK88" s="152"/>
      <c r="CUL88" s="152"/>
      <c r="CUM88" s="152"/>
      <c r="CUN88" s="152"/>
      <c r="CUO88" s="152"/>
      <c r="CUP88" s="152"/>
      <c r="CUQ88" s="152"/>
      <c r="CUR88" s="152"/>
      <c r="CUS88" s="152"/>
      <c r="CUT88" s="152"/>
      <c r="CUU88" s="152"/>
      <c r="CUV88" s="152"/>
      <c r="CUW88" s="152"/>
      <c r="CUX88" s="152"/>
      <c r="CUY88" s="152"/>
      <c r="CUZ88" s="152"/>
      <c r="CVA88" s="152"/>
      <c r="CVB88" s="152"/>
      <c r="CVC88" s="152"/>
      <c r="CVD88" s="152"/>
      <c r="CVE88" s="152"/>
      <c r="CVF88" s="152"/>
      <c r="CVG88" s="152"/>
      <c r="CVH88" s="152"/>
      <c r="CVI88" s="152"/>
      <c r="CVJ88" s="152"/>
      <c r="CVK88" s="152"/>
      <c r="CVL88" s="152"/>
      <c r="CVM88" s="152"/>
      <c r="CVN88" s="152"/>
      <c r="CVO88" s="152"/>
      <c r="CVP88" s="152"/>
      <c r="CVQ88" s="152"/>
      <c r="CVR88" s="152"/>
      <c r="CVS88" s="152"/>
      <c r="CVT88" s="152"/>
      <c r="CVU88" s="152"/>
      <c r="CVV88" s="152"/>
      <c r="CVW88" s="152"/>
      <c r="CVX88" s="152"/>
      <c r="CVY88" s="152"/>
      <c r="CVZ88" s="152"/>
      <c r="CWA88" s="152"/>
      <c r="CWB88" s="152"/>
      <c r="CWC88" s="152"/>
      <c r="CWD88" s="152"/>
      <c r="CWE88" s="152"/>
      <c r="CWF88" s="152"/>
      <c r="CWG88" s="152"/>
      <c r="CWH88" s="152"/>
      <c r="CWI88" s="152"/>
      <c r="CWJ88" s="152"/>
      <c r="CWK88" s="152"/>
      <c r="CWL88" s="152"/>
      <c r="CWM88" s="152"/>
      <c r="CWN88" s="152"/>
      <c r="CWO88" s="152"/>
      <c r="CWP88" s="152"/>
      <c r="CWQ88" s="152"/>
      <c r="CWR88" s="152"/>
      <c r="CWS88" s="152"/>
      <c r="CWT88" s="152"/>
      <c r="CWU88" s="152"/>
      <c r="CWV88" s="152"/>
      <c r="CWW88" s="152"/>
      <c r="CWX88" s="152"/>
      <c r="CWY88" s="152"/>
      <c r="CWZ88" s="152"/>
      <c r="CXA88" s="152"/>
      <c r="CXB88" s="152"/>
      <c r="CXC88" s="152"/>
      <c r="CXD88" s="152"/>
      <c r="CXE88" s="152"/>
      <c r="CXF88" s="152"/>
      <c r="CXG88" s="152"/>
      <c r="CXH88" s="152"/>
      <c r="CXI88" s="152"/>
      <c r="CXJ88" s="152"/>
      <c r="CXK88" s="152"/>
      <c r="CXL88" s="152"/>
      <c r="CXM88" s="152"/>
      <c r="CXN88" s="152"/>
      <c r="CXO88" s="152"/>
      <c r="CXP88" s="152"/>
      <c r="CXQ88" s="152"/>
      <c r="CXR88" s="152"/>
      <c r="CXS88" s="152"/>
      <c r="CXT88" s="152"/>
      <c r="CXU88" s="152"/>
      <c r="CXV88" s="152"/>
      <c r="CXW88" s="152"/>
      <c r="CXX88" s="152"/>
      <c r="CXY88" s="152"/>
      <c r="CXZ88" s="152"/>
      <c r="CYA88" s="152"/>
      <c r="CYB88" s="152"/>
      <c r="CYC88" s="152"/>
      <c r="CYD88" s="152"/>
      <c r="CYE88" s="152"/>
      <c r="CYF88" s="152"/>
      <c r="CYG88" s="152"/>
      <c r="CYH88" s="152"/>
      <c r="CYI88" s="152"/>
      <c r="CYJ88" s="152"/>
      <c r="CYK88" s="152"/>
      <c r="CYL88" s="152"/>
      <c r="CYM88" s="152"/>
      <c r="CYN88" s="152"/>
      <c r="CYO88" s="152"/>
      <c r="CYP88" s="152"/>
      <c r="CYQ88" s="152"/>
      <c r="CYR88" s="152"/>
      <c r="CYS88" s="152"/>
      <c r="CYT88" s="152"/>
      <c r="CYU88" s="152"/>
      <c r="CYV88" s="152"/>
      <c r="CYW88" s="152"/>
      <c r="CYX88" s="152"/>
      <c r="CYY88" s="152"/>
      <c r="CYZ88" s="152"/>
      <c r="CZA88" s="152"/>
      <c r="CZB88" s="152"/>
      <c r="CZC88" s="152"/>
      <c r="CZD88" s="152"/>
      <c r="CZE88" s="152"/>
      <c r="CZF88" s="152"/>
      <c r="CZG88" s="152"/>
      <c r="CZH88" s="152"/>
      <c r="CZI88" s="152"/>
      <c r="CZJ88" s="152"/>
      <c r="CZK88" s="152"/>
      <c r="CZL88" s="152"/>
      <c r="CZM88" s="152"/>
      <c r="CZN88" s="152"/>
      <c r="CZO88" s="152"/>
      <c r="CZP88" s="152"/>
      <c r="CZQ88" s="152"/>
      <c r="CZR88" s="152"/>
      <c r="CZS88" s="152"/>
      <c r="CZT88" s="152"/>
      <c r="CZU88" s="152"/>
      <c r="CZV88" s="152"/>
      <c r="CZW88" s="152"/>
      <c r="CZX88" s="152"/>
      <c r="CZY88" s="152"/>
      <c r="CZZ88" s="152"/>
      <c r="DAA88" s="152"/>
      <c r="DAB88" s="152"/>
      <c r="DAC88" s="152"/>
      <c r="DAD88" s="152"/>
      <c r="DAE88" s="152"/>
      <c r="DAF88" s="152"/>
      <c r="DAG88" s="152"/>
      <c r="DAH88" s="152"/>
      <c r="DAI88" s="152"/>
      <c r="DAJ88" s="152"/>
      <c r="DAK88" s="152"/>
      <c r="DAL88" s="152"/>
      <c r="DAM88" s="152"/>
      <c r="DAN88" s="152"/>
      <c r="DAO88" s="152"/>
      <c r="DAP88" s="152"/>
      <c r="DAQ88" s="152"/>
      <c r="DAR88" s="152"/>
      <c r="DAS88" s="152"/>
      <c r="DAT88" s="152"/>
      <c r="DAU88" s="152"/>
      <c r="DAV88" s="152"/>
      <c r="DAW88" s="152"/>
      <c r="DAX88" s="152"/>
      <c r="DAY88" s="152"/>
      <c r="DAZ88" s="152"/>
      <c r="DBA88" s="152"/>
      <c r="DBB88" s="152"/>
      <c r="DBC88" s="152"/>
      <c r="DBD88" s="152"/>
      <c r="DBE88" s="152"/>
      <c r="DBF88" s="152"/>
      <c r="DBG88" s="152"/>
      <c r="DBH88" s="152"/>
      <c r="DBI88" s="152"/>
      <c r="DBJ88" s="152"/>
      <c r="DBK88" s="152"/>
      <c r="DBL88" s="152"/>
      <c r="DBM88" s="152"/>
      <c r="DBN88" s="152"/>
      <c r="DBO88" s="152"/>
      <c r="DBP88" s="152"/>
      <c r="DBQ88" s="152"/>
      <c r="DBR88" s="152"/>
      <c r="DBS88" s="152"/>
      <c r="DBT88" s="152"/>
      <c r="DBU88" s="152"/>
      <c r="DBV88" s="152"/>
      <c r="DBW88" s="152"/>
      <c r="DBX88" s="152"/>
      <c r="DBY88" s="152"/>
      <c r="DBZ88" s="152"/>
      <c r="DCA88" s="152"/>
      <c r="DCB88" s="152"/>
      <c r="DCC88" s="152"/>
      <c r="DCD88" s="152"/>
      <c r="DCE88" s="152"/>
      <c r="DCF88" s="152"/>
      <c r="DCG88" s="152"/>
      <c r="DCH88" s="152"/>
      <c r="DCI88" s="152"/>
      <c r="DCJ88" s="152"/>
      <c r="DCK88" s="152"/>
      <c r="DCL88" s="152"/>
      <c r="DCM88" s="152"/>
      <c r="DCN88" s="152"/>
      <c r="DCO88" s="152"/>
      <c r="DCP88" s="152"/>
      <c r="DCQ88" s="152"/>
      <c r="DCR88" s="152"/>
      <c r="DCS88" s="152"/>
      <c r="DCT88" s="152"/>
      <c r="DCU88" s="152"/>
      <c r="DCV88" s="152"/>
      <c r="DCW88" s="152"/>
      <c r="DCX88" s="152"/>
      <c r="DCY88" s="152"/>
      <c r="DCZ88" s="152"/>
      <c r="DDA88" s="152"/>
      <c r="DDB88" s="152"/>
      <c r="DDC88" s="152"/>
      <c r="DDD88" s="152"/>
      <c r="DDE88" s="152"/>
      <c r="DDF88" s="152"/>
      <c r="DDG88" s="152"/>
      <c r="DDH88" s="152"/>
      <c r="DDI88" s="152"/>
      <c r="DDJ88" s="152"/>
      <c r="DDK88" s="152"/>
      <c r="DDL88" s="152"/>
      <c r="DDM88" s="152"/>
      <c r="DDN88" s="152"/>
      <c r="DDO88" s="152"/>
      <c r="DDP88" s="152"/>
      <c r="DDQ88" s="152"/>
      <c r="DDR88" s="152"/>
      <c r="DDS88" s="152"/>
      <c r="DDT88" s="152"/>
      <c r="DDU88" s="152"/>
      <c r="DDV88" s="152"/>
      <c r="DDW88" s="152"/>
      <c r="DDX88" s="152"/>
      <c r="DDY88" s="152"/>
      <c r="DDZ88" s="152"/>
      <c r="DEA88" s="152"/>
      <c r="DEB88" s="152"/>
      <c r="DEC88" s="152"/>
      <c r="DED88" s="152"/>
      <c r="DEE88" s="152"/>
      <c r="DEF88" s="152"/>
      <c r="DEG88" s="152"/>
      <c r="DEH88" s="152"/>
      <c r="DEI88" s="152"/>
      <c r="DEJ88" s="152"/>
      <c r="DEK88" s="152"/>
      <c r="DEL88" s="152"/>
      <c r="DEM88" s="152"/>
      <c r="DEN88" s="152"/>
      <c r="DEO88" s="152"/>
      <c r="DEP88" s="152"/>
      <c r="DEQ88" s="152"/>
      <c r="DER88" s="152"/>
      <c r="DES88" s="152"/>
      <c r="DET88" s="152"/>
      <c r="DEU88" s="152"/>
      <c r="DEV88" s="152"/>
      <c r="DEW88" s="152"/>
      <c r="DEX88" s="152"/>
      <c r="DEY88" s="152"/>
      <c r="DEZ88" s="152"/>
      <c r="DFA88" s="152"/>
      <c r="DFB88" s="152"/>
      <c r="DFC88" s="152"/>
      <c r="DFD88" s="152"/>
      <c r="DFE88" s="152"/>
      <c r="DFF88" s="152"/>
      <c r="DFG88" s="152"/>
      <c r="DFH88" s="152"/>
      <c r="DFI88" s="152"/>
      <c r="DFJ88" s="152"/>
      <c r="DFK88" s="152"/>
      <c r="DFL88" s="152"/>
      <c r="DFM88" s="152"/>
      <c r="DFN88" s="152"/>
      <c r="DFO88" s="152"/>
      <c r="DFP88" s="152"/>
      <c r="DFQ88" s="152"/>
      <c r="DFR88" s="152"/>
      <c r="DFS88" s="152"/>
      <c r="DFT88" s="152"/>
      <c r="DFU88" s="152"/>
      <c r="DFV88" s="152"/>
      <c r="DFW88" s="152"/>
      <c r="DFX88" s="152"/>
      <c r="DFY88" s="152"/>
      <c r="DFZ88" s="152"/>
      <c r="DGA88" s="152"/>
      <c r="DGB88" s="152"/>
      <c r="DGC88" s="152"/>
      <c r="DGD88" s="152"/>
      <c r="DGE88" s="152"/>
      <c r="DGF88" s="152"/>
      <c r="DGG88" s="152"/>
      <c r="DGH88" s="152"/>
      <c r="DGI88" s="152"/>
      <c r="DGJ88" s="152"/>
      <c r="DGK88" s="152"/>
      <c r="DGL88" s="152"/>
      <c r="DGM88" s="152"/>
      <c r="DGN88" s="152"/>
      <c r="DGO88" s="152"/>
      <c r="DGP88" s="152"/>
      <c r="DGQ88" s="152"/>
      <c r="DGR88" s="152"/>
      <c r="DGS88" s="152"/>
      <c r="DGT88" s="152"/>
      <c r="DGU88" s="152"/>
      <c r="DGV88" s="152"/>
      <c r="DGW88" s="152"/>
      <c r="DGX88" s="152"/>
      <c r="DGY88" s="152"/>
      <c r="DGZ88" s="152"/>
      <c r="DHA88" s="152"/>
      <c r="DHB88" s="152"/>
      <c r="DHC88" s="152"/>
      <c r="DHD88" s="152"/>
      <c r="DHE88" s="152"/>
      <c r="DHF88" s="152"/>
      <c r="DHG88" s="152"/>
      <c r="DHH88" s="152"/>
      <c r="DHI88" s="152"/>
      <c r="DHJ88" s="152"/>
      <c r="DHK88" s="152"/>
      <c r="DHL88" s="152"/>
      <c r="DHM88" s="152"/>
      <c r="DHN88" s="152"/>
      <c r="DHO88" s="152"/>
      <c r="DHP88" s="152"/>
      <c r="DHQ88" s="152"/>
      <c r="DHR88" s="152"/>
      <c r="DHS88" s="152"/>
      <c r="DHT88" s="152"/>
      <c r="DHU88" s="152"/>
      <c r="DHV88" s="152"/>
      <c r="DHW88" s="152"/>
      <c r="DHX88" s="152"/>
      <c r="DHY88" s="152"/>
      <c r="DHZ88" s="152"/>
      <c r="DIA88" s="152"/>
      <c r="DIB88" s="152"/>
      <c r="DIC88" s="152"/>
      <c r="DID88" s="152"/>
      <c r="DIE88" s="152"/>
      <c r="DIF88" s="152"/>
      <c r="DIG88" s="152"/>
      <c r="DIH88" s="152"/>
      <c r="DII88" s="152"/>
      <c r="DIJ88" s="152"/>
      <c r="DIK88" s="152"/>
      <c r="DIL88" s="152"/>
      <c r="DIM88" s="152"/>
      <c r="DIN88" s="152"/>
      <c r="DIO88" s="152"/>
      <c r="DIP88" s="152"/>
      <c r="DIQ88" s="152"/>
      <c r="DIR88" s="152"/>
      <c r="DIS88" s="152"/>
      <c r="DIT88" s="152"/>
      <c r="DIU88" s="152"/>
      <c r="DIV88" s="152"/>
      <c r="DIW88" s="152"/>
      <c r="DIX88" s="152"/>
      <c r="DIY88" s="152"/>
      <c r="DIZ88" s="152"/>
      <c r="DJA88" s="152"/>
      <c r="DJB88" s="152"/>
      <c r="DJC88" s="152"/>
      <c r="DJD88" s="152"/>
      <c r="DJE88" s="152"/>
      <c r="DJF88" s="152"/>
      <c r="DJG88" s="152"/>
      <c r="DJH88" s="152"/>
      <c r="DJI88" s="152"/>
      <c r="DJJ88" s="152"/>
      <c r="DJK88" s="152"/>
      <c r="DJL88" s="152"/>
      <c r="DJM88" s="152"/>
      <c r="DJN88" s="152"/>
      <c r="DJO88" s="152"/>
      <c r="DJP88" s="152"/>
      <c r="DJQ88" s="152"/>
      <c r="DJR88" s="152"/>
      <c r="DJS88" s="152"/>
      <c r="DJT88" s="152"/>
      <c r="DJU88" s="152"/>
      <c r="DJV88" s="152"/>
      <c r="DJW88" s="152"/>
      <c r="DJX88" s="152"/>
      <c r="DJY88" s="152"/>
      <c r="DJZ88" s="152"/>
      <c r="DKA88" s="152"/>
      <c r="DKB88" s="152"/>
      <c r="DKC88" s="152"/>
      <c r="DKD88" s="152"/>
      <c r="DKE88" s="152"/>
      <c r="DKF88" s="152"/>
      <c r="DKG88" s="152"/>
      <c r="DKH88" s="152"/>
      <c r="DKI88" s="152"/>
      <c r="DKJ88" s="152"/>
      <c r="DKK88" s="152"/>
      <c r="DKL88" s="152"/>
      <c r="DKM88" s="152"/>
      <c r="DKN88" s="152"/>
      <c r="DKO88" s="152"/>
      <c r="DKP88" s="152"/>
      <c r="DKQ88" s="152"/>
      <c r="DKR88" s="152"/>
      <c r="DKS88" s="152"/>
      <c r="DKT88" s="152"/>
      <c r="DKU88" s="152"/>
      <c r="DKV88" s="152"/>
      <c r="DKW88" s="152"/>
      <c r="DKX88" s="152"/>
      <c r="DKY88" s="152"/>
      <c r="DKZ88" s="152"/>
      <c r="DLA88" s="152"/>
      <c r="DLB88" s="152"/>
      <c r="DLC88" s="152"/>
      <c r="DLD88" s="152"/>
      <c r="DLE88" s="152"/>
      <c r="DLF88" s="152"/>
      <c r="DLG88" s="152"/>
      <c r="DLH88" s="152"/>
      <c r="DLI88" s="152"/>
      <c r="DLJ88" s="152"/>
      <c r="DLK88" s="152"/>
      <c r="DLL88" s="152"/>
      <c r="DLM88" s="152"/>
      <c r="DLN88" s="152"/>
      <c r="DLO88" s="152"/>
      <c r="DLP88" s="152"/>
      <c r="DLQ88" s="152"/>
      <c r="DLR88" s="152"/>
      <c r="DLS88" s="152"/>
      <c r="DLT88" s="152"/>
      <c r="DLU88" s="152"/>
      <c r="DLV88" s="152"/>
      <c r="DLW88" s="152"/>
      <c r="DLX88" s="152"/>
      <c r="DLY88" s="152"/>
      <c r="DLZ88" s="152"/>
      <c r="DMA88" s="152"/>
      <c r="DMB88" s="152"/>
      <c r="DMC88" s="152"/>
      <c r="DMD88" s="152"/>
      <c r="DME88" s="152"/>
      <c r="DMF88" s="152"/>
      <c r="DMG88" s="152"/>
      <c r="DMH88" s="152"/>
      <c r="DMI88" s="152"/>
      <c r="DMJ88" s="152"/>
      <c r="DMK88" s="152"/>
      <c r="DML88" s="152"/>
      <c r="DMM88" s="152"/>
      <c r="DMN88" s="152"/>
      <c r="DMO88" s="152"/>
      <c r="DMP88" s="152"/>
      <c r="DMQ88" s="152"/>
      <c r="DMR88" s="152"/>
      <c r="DMS88" s="152"/>
      <c r="DMT88" s="152"/>
      <c r="DMU88" s="152"/>
      <c r="DMV88" s="152"/>
      <c r="DMW88" s="152"/>
      <c r="DMX88" s="152"/>
      <c r="DMY88" s="152"/>
      <c r="DMZ88" s="152"/>
      <c r="DNA88" s="152"/>
      <c r="DNB88" s="152"/>
      <c r="DNC88" s="152"/>
      <c r="DND88" s="152"/>
      <c r="DNE88" s="152"/>
      <c r="DNF88" s="152"/>
      <c r="DNG88" s="152"/>
      <c r="DNH88" s="152"/>
      <c r="DNI88" s="152"/>
      <c r="DNJ88" s="152"/>
      <c r="DNK88" s="152"/>
      <c r="DNL88" s="152"/>
      <c r="DNM88" s="152"/>
      <c r="DNN88" s="152"/>
      <c r="DNO88" s="152"/>
      <c r="DNP88" s="152"/>
      <c r="DNQ88" s="152"/>
      <c r="DNR88" s="152"/>
      <c r="DNS88" s="152"/>
      <c r="DNT88" s="152"/>
      <c r="DNU88" s="152"/>
      <c r="DNV88" s="152"/>
      <c r="DNW88" s="152"/>
      <c r="DNX88" s="152"/>
      <c r="DNY88" s="152"/>
      <c r="DNZ88" s="152"/>
      <c r="DOA88" s="152"/>
      <c r="DOB88" s="152"/>
      <c r="DOC88" s="152"/>
      <c r="DOD88" s="152"/>
      <c r="DOE88" s="152"/>
      <c r="DOF88" s="152"/>
      <c r="DOG88" s="152"/>
      <c r="DOH88" s="152"/>
      <c r="DOI88" s="152"/>
      <c r="DOJ88" s="152"/>
      <c r="DOK88" s="152"/>
      <c r="DOL88" s="152"/>
      <c r="DOM88" s="152"/>
      <c r="DON88" s="152"/>
      <c r="DOO88" s="152"/>
      <c r="DOP88" s="152"/>
      <c r="DOQ88" s="152"/>
      <c r="DOR88" s="152"/>
      <c r="DOS88" s="152"/>
      <c r="DOT88" s="152"/>
      <c r="DOU88" s="152"/>
      <c r="DOV88" s="152"/>
      <c r="DOW88" s="152"/>
      <c r="DOX88" s="152"/>
      <c r="DOY88" s="152"/>
      <c r="DOZ88" s="152"/>
      <c r="DPA88" s="152"/>
      <c r="DPB88" s="152"/>
      <c r="DPC88" s="152"/>
      <c r="DPD88" s="152"/>
      <c r="DPE88" s="152"/>
      <c r="DPF88" s="152"/>
      <c r="DPG88" s="152"/>
      <c r="DPH88" s="152"/>
      <c r="DPI88" s="152"/>
      <c r="DPJ88" s="152"/>
      <c r="DPK88" s="152"/>
      <c r="DPL88" s="152"/>
      <c r="DPM88" s="152"/>
      <c r="DPN88" s="152"/>
      <c r="DPO88" s="152"/>
      <c r="DPP88" s="152"/>
      <c r="DPQ88" s="152"/>
      <c r="DPR88" s="152"/>
      <c r="DPS88" s="152"/>
      <c r="DPT88" s="152"/>
      <c r="DPU88" s="152"/>
      <c r="DPV88" s="152"/>
      <c r="DPW88" s="152"/>
      <c r="DPX88" s="152"/>
      <c r="DPY88" s="152"/>
      <c r="DPZ88" s="152"/>
      <c r="DQA88" s="152"/>
      <c r="DQB88" s="152"/>
      <c r="DQC88" s="152"/>
      <c r="DQD88" s="152"/>
      <c r="DQE88" s="152"/>
      <c r="DQF88" s="152"/>
      <c r="DQG88" s="152"/>
      <c r="DQH88" s="152"/>
      <c r="DQI88" s="152"/>
      <c r="DQJ88" s="152"/>
      <c r="DQK88" s="152"/>
      <c r="DQL88" s="152"/>
      <c r="DQM88" s="152"/>
      <c r="DQN88" s="152"/>
      <c r="DQO88" s="152"/>
      <c r="DQP88" s="152"/>
      <c r="DQQ88" s="152"/>
      <c r="DQR88" s="152"/>
      <c r="DQS88" s="152"/>
      <c r="DQT88" s="152"/>
      <c r="DQU88" s="152"/>
      <c r="DQV88" s="152"/>
      <c r="DQW88" s="152"/>
      <c r="DQX88" s="152"/>
      <c r="DQY88" s="152"/>
      <c r="DQZ88" s="152"/>
      <c r="DRA88" s="152"/>
      <c r="DRB88" s="152"/>
      <c r="DRC88" s="152"/>
      <c r="DRD88" s="152"/>
      <c r="DRE88" s="152"/>
      <c r="DRF88" s="152"/>
      <c r="DRG88" s="152"/>
      <c r="DRH88" s="152"/>
      <c r="DRI88" s="152"/>
      <c r="DRJ88" s="152"/>
      <c r="DRK88" s="152"/>
      <c r="DRL88" s="152"/>
      <c r="DRM88" s="152"/>
      <c r="DRN88" s="152"/>
      <c r="DRO88" s="152"/>
      <c r="DRP88" s="152"/>
      <c r="DRQ88" s="152"/>
      <c r="DRR88" s="152"/>
      <c r="DRS88" s="152"/>
      <c r="DRT88" s="152"/>
      <c r="DRU88" s="152"/>
      <c r="DRV88" s="152"/>
      <c r="DRW88" s="152"/>
      <c r="DRX88" s="152"/>
      <c r="DRY88" s="152"/>
      <c r="DRZ88" s="152"/>
      <c r="DSA88" s="152"/>
      <c r="DSB88" s="152"/>
      <c r="DSC88" s="152"/>
      <c r="DSD88" s="152"/>
      <c r="DSE88" s="152"/>
      <c r="DSF88" s="152"/>
      <c r="DSG88" s="152"/>
      <c r="DSH88" s="152"/>
      <c r="DSI88" s="152"/>
      <c r="DSJ88" s="152"/>
      <c r="DSK88" s="152"/>
      <c r="DSL88" s="152"/>
      <c r="DSM88" s="152"/>
      <c r="DSN88" s="152"/>
      <c r="DSO88" s="152"/>
      <c r="DSP88" s="152"/>
      <c r="DSQ88" s="152"/>
      <c r="DSR88" s="152"/>
      <c r="DSS88" s="152"/>
      <c r="DST88" s="152"/>
      <c r="DSU88" s="152"/>
      <c r="DSV88" s="152"/>
      <c r="DSW88" s="152"/>
      <c r="DSX88" s="152"/>
      <c r="DSY88" s="152"/>
      <c r="DSZ88" s="152"/>
      <c r="DTA88" s="152"/>
      <c r="DTB88" s="152"/>
      <c r="DTC88" s="152"/>
      <c r="DTD88" s="152"/>
      <c r="DTE88" s="152"/>
      <c r="DTF88" s="152"/>
      <c r="DTG88" s="152"/>
      <c r="DTH88" s="152"/>
      <c r="DTI88" s="152"/>
      <c r="DTJ88" s="152"/>
      <c r="DTK88" s="152"/>
      <c r="DTL88" s="152"/>
      <c r="DTM88" s="152"/>
      <c r="DTN88" s="152"/>
      <c r="DTO88" s="152"/>
      <c r="DTP88" s="152"/>
      <c r="DTQ88" s="152"/>
      <c r="DTR88" s="152"/>
      <c r="DTS88" s="152"/>
      <c r="DTT88" s="152"/>
      <c r="DTU88" s="152"/>
      <c r="DTV88" s="152"/>
      <c r="DTW88" s="152"/>
      <c r="DTX88" s="152"/>
      <c r="DTY88" s="152"/>
      <c r="DTZ88" s="152"/>
      <c r="DUA88" s="152"/>
      <c r="DUB88" s="152"/>
      <c r="DUC88" s="152"/>
      <c r="DUD88" s="152"/>
      <c r="DUE88" s="152"/>
      <c r="DUF88" s="152"/>
      <c r="DUG88" s="152"/>
      <c r="DUH88" s="152"/>
      <c r="DUI88" s="152"/>
      <c r="DUJ88" s="152"/>
      <c r="DUK88" s="152"/>
      <c r="DUL88" s="152"/>
      <c r="DUM88" s="152"/>
      <c r="DUN88" s="152"/>
      <c r="DUO88" s="152"/>
      <c r="DUP88" s="152"/>
      <c r="DUQ88" s="152"/>
      <c r="DUR88" s="152"/>
      <c r="DUS88" s="152"/>
      <c r="DUT88" s="152"/>
      <c r="DUU88" s="152"/>
      <c r="DUV88" s="152"/>
      <c r="DUW88" s="152"/>
      <c r="DUX88" s="152"/>
      <c r="DUY88" s="152"/>
      <c r="DUZ88" s="152"/>
      <c r="DVA88" s="152"/>
      <c r="DVB88" s="152"/>
      <c r="DVC88" s="152"/>
      <c r="DVD88" s="152"/>
      <c r="DVE88" s="152"/>
      <c r="DVF88" s="152"/>
      <c r="DVG88" s="152"/>
      <c r="DVH88" s="152"/>
      <c r="DVI88" s="152"/>
      <c r="DVJ88" s="152"/>
      <c r="DVK88" s="152"/>
      <c r="DVL88" s="152"/>
      <c r="DVM88" s="152"/>
      <c r="DVN88" s="152"/>
      <c r="DVO88" s="152"/>
      <c r="DVP88" s="152"/>
      <c r="DVQ88" s="152"/>
      <c r="DVR88" s="152"/>
      <c r="DVS88" s="152"/>
      <c r="DVT88" s="152"/>
      <c r="DVU88" s="152"/>
      <c r="DVV88" s="152"/>
      <c r="DVW88" s="152"/>
      <c r="DVX88" s="152"/>
      <c r="DVY88" s="152"/>
      <c r="DVZ88" s="152"/>
      <c r="DWA88" s="152"/>
      <c r="DWB88" s="152"/>
      <c r="DWC88" s="152"/>
      <c r="DWD88" s="152"/>
      <c r="DWE88" s="152"/>
      <c r="DWF88" s="152"/>
      <c r="DWG88" s="152"/>
      <c r="DWH88" s="152"/>
      <c r="DWI88" s="152"/>
      <c r="DWJ88" s="152"/>
      <c r="DWK88" s="152"/>
      <c r="DWL88" s="152"/>
      <c r="DWM88" s="152"/>
      <c r="DWN88" s="152"/>
      <c r="DWO88" s="152"/>
      <c r="DWP88" s="152"/>
      <c r="DWQ88" s="152"/>
      <c r="DWR88" s="152"/>
      <c r="DWS88" s="152"/>
      <c r="DWT88" s="152"/>
      <c r="DWU88" s="152"/>
      <c r="DWV88" s="152"/>
      <c r="DWW88" s="152"/>
      <c r="DWX88" s="152"/>
      <c r="DWY88" s="152"/>
      <c r="DWZ88" s="152"/>
      <c r="DXA88" s="152"/>
      <c r="DXB88" s="152"/>
      <c r="DXC88" s="152"/>
      <c r="DXD88" s="152"/>
      <c r="DXE88" s="152"/>
      <c r="DXF88" s="152"/>
      <c r="DXG88" s="152"/>
      <c r="DXH88" s="152"/>
      <c r="DXI88" s="152"/>
      <c r="DXJ88" s="152"/>
      <c r="DXK88" s="152"/>
      <c r="DXL88" s="152"/>
      <c r="DXM88" s="152"/>
      <c r="DXN88" s="152"/>
      <c r="DXO88" s="152"/>
      <c r="DXP88" s="152"/>
      <c r="DXQ88" s="152"/>
      <c r="DXR88" s="152"/>
      <c r="DXS88" s="152"/>
      <c r="DXT88" s="152"/>
      <c r="DXU88" s="152"/>
      <c r="DXV88" s="152"/>
      <c r="DXW88" s="152"/>
      <c r="DXX88" s="152"/>
      <c r="DXY88" s="152"/>
      <c r="DXZ88" s="152"/>
      <c r="DYA88" s="152"/>
      <c r="DYB88" s="152"/>
      <c r="DYC88" s="152"/>
      <c r="DYD88" s="152"/>
      <c r="DYE88" s="152"/>
      <c r="DYF88" s="152"/>
      <c r="DYG88" s="152"/>
      <c r="DYH88" s="152"/>
      <c r="DYI88" s="152"/>
      <c r="DYJ88" s="152"/>
      <c r="DYK88" s="152"/>
      <c r="DYL88" s="152"/>
      <c r="DYM88" s="152"/>
      <c r="DYN88" s="152"/>
      <c r="DYO88" s="152"/>
      <c r="DYP88" s="152"/>
      <c r="DYQ88" s="152"/>
      <c r="DYR88" s="152"/>
      <c r="DYS88" s="152"/>
      <c r="DYT88" s="152"/>
      <c r="DYU88" s="152"/>
      <c r="DYV88" s="152"/>
      <c r="DYW88" s="152"/>
      <c r="DYX88" s="152"/>
      <c r="DYY88" s="152"/>
      <c r="DYZ88" s="152"/>
      <c r="DZA88" s="152"/>
      <c r="DZB88" s="152"/>
      <c r="DZC88" s="152"/>
      <c r="DZD88" s="152"/>
      <c r="DZE88" s="152"/>
      <c r="DZF88" s="152"/>
      <c r="DZG88" s="152"/>
      <c r="DZH88" s="152"/>
      <c r="DZI88" s="152"/>
      <c r="DZJ88" s="152"/>
      <c r="DZK88" s="152"/>
      <c r="DZL88" s="152"/>
      <c r="DZM88" s="152"/>
      <c r="DZN88" s="152"/>
      <c r="DZO88" s="152"/>
      <c r="DZP88" s="152"/>
      <c r="DZQ88" s="152"/>
      <c r="DZR88" s="152"/>
      <c r="DZS88" s="152"/>
      <c r="DZT88" s="152"/>
      <c r="DZU88" s="152"/>
      <c r="DZV88" s="152"/>
      <c r="DZW88" s="152"/>
      <c r="DZX88" s="152"/>
      <c r="DZY88" s="152"/>
      <c r="DZZ88" s="152"/>
      <c r="EAA88" s="152"/>
      <c r="EAB88" s="152"/>
      <c r="EAC88" s="152"/>
      <c r="EAD88" s="152"/>
      <c r="EAE88" s="152"/>
      <c r="EAF88" s="152"/>
      <c r="EAG88" s="152"/>
      <c r="EAH88" s="152"/>
      <c r="EAI88" s="152"/>
      <c r="EAJ88" s="152"/>
      <c r="EAK88" s="152"/>
      <c r="EAL88" s="152"/>
      <c r="EAM88" s="152"/>
      <c r="EAN88" s="152"/>
      <c r="EAO88" s="152"/>
      <c r="EAP88" s="152"/>
      <c r="EAQ88" s="152"/>
      <c r="EAR88" s="152"/>
      <c r="EAS88" s="152"/>
      <c r="EAT88" s="152"/>
      <c r="EAU88" s="152"/>
      <c r="EAV88" s="152"/>
      <c r="EAW88" s="152"/>
      <c r="EAX88" s="152"/>
      <c r="EAY88" s="152"/>
      <c r="EAZ88" s="152"/>
      <c r="EBA88" s="152"/>
      <c r="EBB88" s="152"/>
      <c r="EBC88" s="152"/>
      <c r="EBD88" s="152"/>
      <c r="EBE88" s="152"/>
      <c r="EBF88" s="152"/>
      <c r="EBG88" s="152"/>
      <c r="EBH88" s="152"/>
      <c r="EBI88" s="152"/>
      <c r="EBJ88" s="152"/>
      <c r="EBK88" s="152"/>
      <c r="EBL88" s="152"/>
      <c r="EBM88" s="152"/>
      <c r="EBN88" s="152"/>
      <c r="EBO88" s="152"/>
      <c r="EBP88" s="152"/>
      <c r="EBQ88" s="152"/>
      <c r="EBR88" s="152"/>
      <c r="EBS88" s="152"/>
      <c r="EBT88" s="152"/>
      <c r="EBU88" s="152"/>
      <c r="EBV88" s="152"/>
      <c r="EBW88" s="152"/>
      <c r="EBX88" s="152"/>
      <c r="EBY88" s="152"/>
      <c r="EBZ88" s="152"/>
      <c r="ECA88" s="152"/>
      <c r="ECB88" s="152"/>
      <c r="ECC88" s="152"/>
      <c r="ECD88" s="152"/>
      <c r="ECE88" s="152"/>
      <c r="ECF88" s="152"/>
      <c r="ECG88" s="152"/>
      <c r="ECH88" s="152"/>
      <c r="ECI88" s="152"/>
      <c r="ECJ88" s="152"/>
      <c r="ECK88" s="152"/>
      <c r="ECL88" s="152"/>
      <c r="ECM88" s="152"/>
      <c r="ECN88" s="152"/>
      <c r="ECO88" s="152"/>
      <c r="ECP88" s="152"/>
      <c r="ECQ88" s="152"/>
      <c r="ECR88" s="152"/>
      <c r="ECS88" s="152"/>
      <c r="ECT88" s="152"/>
      <c r="ECU88" s="152"/>
      <c r="ECV88" s="152"/>
      <c r="ECW88" s="152"/>
      <c r="ECX88" s="152"/>
      <c r="ECY88" s="152"/>
      <c r="ECZ88" s="152"/>
      <c r="EDA88" s="152"/>
      <c r="EDB88" s="152"/>
      <c r="EDC88" s="152"/>
      <c r="EDD88" s="152"/>
      <c r="EDE88" s="152"/>
      <c r="EDF88" s="152"/>
      <c r="EDG88" s="152"/>
      <c r="EDH88" s="152"/>
      <c r="EDI88" s="152"/>
      <c r="EDJ88" s="152"/>
      <c r="EDK88" s="152"/>
      <c r="EDL88" s="152"/>
      <c r="EDM88" s="152"/>
      <c r="EDN88" s="152"/>
      <c r="EDO88" s="152"/>
      <c r="EDP88" s="152"/>
      <c r="EDQ88" s="152"/>
      <c r="EDR88" s="152"/>
      <c r="EDS88" s="152"/>
      <c r="EDT88" s="152"/>
      <c r="EDU88" s="152"/>
      <c r="EDV88" s="152"/>
      <c r="EDW88" s="152"/>
      <c r="EDX88" s="152"/>
      <c r="EDY88" s="152"/>
      <c r="EDZ88" s="152"/>
      <c r="EEA88" s="152"/>
      <c r="EEB88" s="152"/>
      <c r="EEC88" s="152"/>
      <c r="EED88" s="152"/>
      <c r="EEE88" s="152"/>
      <c r="EEF88" s="152"/>
      <c r="EEG88" s="152"/>
      <c r="EEH88" s="152"/>
      <c r="EEI88" s="152"/>
      <c r="EEJ88" s="152"/>
      <c r="EEK88" s="152"/>
      <c r="EEL88" s="152"/>
      <c r="EEM88" s="152"/>
      <c r="EEN88" s="152"/>
      <c r="EEO88" s="152"/>
      <c r="EEP88" s="152"/>
      <c r="EEQ88" s="152"/>
      <c r="EER88" s="152"/>
      <c r="EES88" s="152"/>
      <c r="EET88" s="152"/>
      <c r="EEU88" s="152"/>
      <c r="EEV88" s="152"/>
      <c r="EEW88" s="152"/>
      <c r="EEX88" s="152"/>
      <c r="EEY88" s="152"/>
      <c r="EEZ88" s="152"/>
      <c r="EFA88" s="152"/>
      <c r="EFB88" s="152"/>
      <c r="EFC88" s="152"/>
      <c r="EFD88" s="152"/>
      <c r="EFE88" s="152"/>
      <c r="EFF88" s="152"/>
      <c r="EFG88" s="152"/>
      <c r="EFH88" s="152"/>
      <c r="EFI88" s="152"/>
      <c r="EFJ88" s="152"/>
      <c r="EFK88" s="152"/>
      <c r="EFL88" s="152"/>
      <c r="EFM88" s="152"/>
      <c r="EFN88" s="152"/>
      <c r="EFO88" s="152"/>
      <c r="EFP88" s="152"/>
      <c r="EFQ88" s="152"/>
      <c r="EFR88" s="152"/>
      <c r="EFS88" s="152"/>
      <c r="EFT88" s="152"/>
      <c r="EFU88" s="152"/>
      <c r="EFV88" s="152"/>
      <c r="EFW88" s="152"/>
      <c r="EFX88" s="152"/>
      <c r="EFY88" s="152"/>
      <c r="EFZ88" s="152"/>
      <c r="EGA88" s="152"/>
      <c r="EGB88" s="152"/>
      <c r="EGC88" s="152"/>
      <c r="EGD88" s="152"/>
      <c r="EGE88" s="152"/>
      <c r="EGF88" s="152"/>
      <c r="EGG88" s="152"/>
      <c r="EGH88" s="152"/>
      <c r="EGI88" s="152"/>
      <c r="EGJ88" s="152"/>
      <c r="EGK88" s="152"/>
      <c r="EGL88" s="152"/>
      <c r="EGM88" s="152"/>
      <c r="EGN88" s="152"/>
      <c r="EGO88" s="152"/>
      <c r="EGP88" s="152"/>
      <c r="EGQ88" s="152"/>
      <c r="EGR88" s="152"/>
      <c r="EGS88" s="152"/>
      <c r="EGT88" s="152"/>
      <c r="EGU88" s="152"/>
      <c r="EGV88" s="152"/>
      <c r="EGW88" s="152"/>
      <c r="EGX88" s="152"/>
      <c r="EGY88" s="152"/>
      <c r="EGZ88" s="152"/>
      <c r="EHA88" s="152"/>
      <c r="EHB88" s="152"/>
      <c r="EHC88" s="152"/>
      <c r="EHD88" s="152"/>
      <c r="EHE88" s="152"/>
      <c r="EHF88" s="152"/>
      <c r="EHG88" s="152"/>
      <c r="EHH88" s="152"/>
      <c r="EHI88" s="152"/>
      <c r="EHJ88" s="152"/>
      <c r="EHK88" s="152"/>
      <c r="EHL88" s="152"/>
      <c r="EHM88" s="152"/>
      <c r="EHN88" s="152"/>
      <c r="EHO88" s="152"/>
      <c r="EHP88" s="152"/>
      <c r="EHQ88" s="152"/>
      <c r="EHR88" s="152"/>
      <c r="EHS88" s="152"/>
      <c r="EHT88" s="152"/>
      <c r="EHU88" s="152"/>
      <c r="EHV88" s="152"/>
      <c r="EHW88" s="152"/>
      <c r="EHX88" s="152"/>
      <c r="EHY88" s="152"/>
      <c r="EHZ88" s="152"/>
      <c r="EIA88" s="152"/>
      <c r="EIB88" s="152"/>
      <c r="EIC88" s="152"/>
      <c r="EID88" s="152"/>
      <c r="EIE88" s="152"/>
      <c r="EIF88" s="152"/>
      <c r="EIG88" s="152"/>
      <c r="EIH88" s="152"/>
      <c r="EII88" s="152"/>
      <c r="EIJ88" s="152"/>
      <c r="EIK88" s="152"/>
      <c r="EIL88" s="152"/>
      <c r="EIM88" s="152"/>
      <c r="EIN88" s="152"/>
      <c r="EIO88" s="152"/>
      <c r="EIP88" s="152"/>
      <c r="EIQ88" s="152"/>
      <c r="EIR88" s="152"/>
      <c r="EIS88" s="152"/>
      <c r="EIT88" s="152"/>
      <c r="EIU88" s="152"/>
      <c r="EIV88" s="152"/>
      <c r="EIW88" s="152"/>
      <c r="EIX88" s="152"/>
      <c r="EIY88" s="152"/>
      <c r="EIZ88" s="152"/>
      <c r="EJA88" s="152"/>
      <c r="EJB88" s="152"/>
      <c r="EJC88" s="152"/>
      <c r="EJD88" s="152"/>
      <c r="EJE88" s="152"/>
      <c r="EJF88" s="152"/>
      <c r="EJG88" s="152"/>
      <c r="EJH88" s="152"/>
      <c r="EJI88" s="152"/>
      <c r="EJJ88" s="152"/>
      <c r="EJK88" s="152"/>
      <c r="EJL88" s="152"/>
      <c r="EJM88" s="152"/>
      <c r="EJN88" s="152"/>
      <c r="EJO88" s="152"/>
      <c r="EJP88" s="152"/>
      <c r="EJQ88" s="152"/>
      <c r="EJR88" s="152"/>
      <c r="EJS88" s="152"/>
      <c r="EJT88" s="152"/>
      <c r="EJU88" s="152"/>
      <c r="EJV88" s="152"/>
      <c r="EJW88" s="152"/>
      <c r="EJX88" s="152"/>
      <c r="EJY88" s="152"/>
      <c r="EJZ88" s="152"/>
      <c r="EKA88" s="152"/>
      <c r="EKB88" s="152"/>
      <c r="EKC88" s="152"/>
      <c r="EKD88" s="152"/>
      <c r="EKE88" s="152"/>
      <c r="EKF88" s="152"/>
      <c r="EKG88" s="152"/>
      <c r="EKH88" s="152"/>
      <c r="EKI88" s="152"/>
      <c r="EKJ88" s="152"/>
      <c r="EKK88" s="152"/>
      <c r="EKL88" s="152"/>
      <c r="EKM88" s="152"/>
      <c r="EKN88" s="152"/>
      <c r="EKO88" s="152"/>
      <c r="EKP88" s="152"/>
      <c r="EKQ88" s="152"/>
      <c r="EKR88" s="152"/>
      <c r="EKS88" s="152"/>
      <c r="EKT88" s="152"/>
      <c r="EKU88" s="152"/>
      <c r="EKV88" s="152"/>
      <c r="EKW88" s="152"/>
      <c r="EKX88" s="152"/>
      <c r="EKY88" s="152"/>
      <c r="EKZ88" s="152"/>
      <c r="ELA88" s="152"/>
      <c r="ELB88" s="152"/>
      <c r="ELC88" s="152"/>
      <c r="ELD88" s="152"/>
      <c r="ELE88" s="152"/>
      <c r="ELF88" s="152"/>
      <c r="ELG88" s="152"/>
      <c r="ELH88" s="152"/>
      <c r="ELI88" s="152"/>
      <c r="ELJ88" s="152"/>
      <c r="ELK88" s="152"/>
      <c r="ELL88" s="152"/>
      <c r="ELM88" s="152"/>
      <c r="ELN88" s="152"/>
      <c r="ELO88" s="152"/>
      <c r="ELP88" s="152"/>
      <c r="ELQ88" s="152"/>
      <c r="ELR88" s="152"/>
      <c r="ELS88" s="152"/>
      <c r="ELT88" s="152"/>
      <c r="ELU88" s="152"/>
      <c r="ELV88" s="152"/>
      <c r="ELW88" s="152"/>
      <c r="ELX88" s="152"/>
      <c r="ELY88" s="152"/>
      <c r="ELZ88" s="152"/>
      <c r="EMA88" s="152"/>
      <c r="EMB88" s="152"/>
      <c r="EMC88" s="152"/>
      <c r="EMD88" s="152"/>
      <c r="EME88" s="152"/>
      <c r="EMF88" s="152"/>
      <c r="EMG88" s="152"/>
      <c r="EMH88" s="152"/>
      <c r="EMI88" s="152"/>
      <c r="EMJ88" s="152"/>
      <c r="EMK88" s="152"/>
      <c r="EML88" s="152"/>
      <c r="EMM88" s="152"/>
      <c r="EMN88" s="152"/>
      <c r="EMO88" s="152"/>
      <c r="EMP88" s="152"/>
      <c r="EMQ88" s="152"/>
      <c r="EMR88" s="152"/>
      <c r="EMS88" s="152"/>
      <c r="EMT88" s="152"/>
      <c r="EMU88" s="152"/>
      <c r="EMV88" s="152"/>
      <c r="EMW88" s="152"/>
      <c r="EMX88" s="152"/>
      <c r="EMY88" s="152"/>
      <c r="EMZ88" s="152"/>
      <c r="ENA88" s="152"/>
      <c r="ENB88" s="152"/>
      <c r="ENC88" s="152"/>
      <c r="END88" s="152"/>
      <c r="ENE88" s="152"/>
      <c r="ENF88" s="152"/>
      <c r="ENG88" s="152"/>
      <c r="ENH88" s="152"/>
      <c r="ENI88" s="152"/>
      <c r="ENJ88" s="152"/>
      <c r="ENK88" s="152"/>
      <c r="ENL88" s="152"/>
      <c r="ENM88" s="152"/>
      <c r="ENN88" s="152"/>
      <c r="ENO88" s="152"/>
      <c r="ENP88" s="152"/>
      <c r="ENQ88" s="152"/>
      <c r="ENR88" s="152"/>
      <c r="ENS88" s="152"/>
      <c r="ENT88" s="152"/>
      <c r="ENU88" s="152"/>
      <c r="ENV88" s="152"/>
      <c r="ENW88" s="152"/>
      <c r="ENX88" s="152"/>
      <c r="ENY88" s="152"/>
      <c r="ENZ88" s="152"/>
      <c r="EOA88" s="152"/>
      <c r="EOB88" s="152"/>
      <c r="EOC88" s="152"/>
      <c r="EOD88" s="152"/>
      <c r="EOE88" s="152"/>
      <c r="EOF88" s="152"/>
      <c r="EOG88" s="152"/>
      <c r="EOH88" s="152"/>
      <c r="EOI88" s="152"/>
      <c r="EOJ88" s="152"/>
      <c r="EOK88" s="152"/>
      <c r="EOL88" s="152"/>
      <c r="EOM88" s="152"/>
      <c r="EON88" s="152"/>
      <c r="EOO88" s="152"/>
      <c r="EOP88" s="152"/>
      <c r="EOQ88" s="152"/>
      <c r="EOR88" s="152"/>
      <c r="EOS88" s="152"/>
      <c r="EOT88" s="152"/>
      <c r="EOU88" s="152"/>
      <c r="EOV88" s="152"/>
      <c r="EOW88" s="152"/>
      <c r="EOX88" s="152"/>
      <c r="EOY88" s="152"/>
      <c r="EOZ88" s="152"/>
      <c r="EPA88" s="152"/>
      <c r="EPB88" s="152"/>
      <c r="EPC88" s="152"/>
      <c r="EPD88" s="152"/>
      <c r="EPE88" s="152"/>
      <c r="EPF88" s="152"/>
      <c r="EPG88" s="152"/>
      <c r="EPH88" s="152"/>
      <c r="EPI88" s="152"/>
      <c r="EPJ88" s="152"/>
      <c r="EPK88" s="152"/>
      <c r="EPL88" s="152"/>
      <c r="EPM88" s="152"/>
      <c r="EPN88" s="152"/>
      <c r="EPO88" s="152"/>
      <c r="EPP88" s="152"/>
      <c r="EPQ88" s="152"/>
      <c r="EPR88" s="152"/>
      <c r="EPS88" s="152"/>
      <c r="EPT88" s="152"/>
      <c r="EPU88" s="152"/>
      <c r="EPV88" s="152"/>
      <c r="EPW88" s="152"/>
      <c r="EPX88" s="152"/>
      <c r="EPY88" s="152"/>
      <c r="EPZ88" s="152"/>
      <c r="EQA88" s="152"/>
      <c r="EQB88" s="152"/>
      <c r="EQC88" s="152"/>
      <c r="EQD88" s="152"/>
      <c r="EQE88" s="152"/>
      <c r="EQF88" s="152"/>
      <c r="EQG88" s="152"/>
      <c r="EQH88" s="152"/>
      <c r="EQI88" s="152"/>
      <c r="EQJ88" s="152"/>
      <c r="EQK88" s="152"/>
      <c r="EQL88" s="152"/>
      <c r="EQM88" s="152"/>
      <c r="EQN88" s="152"/>
      <c r="EQO88" s="152"/>
      <c r="EQP88" s="152"/>
      <c r="EQQ88" s="152"/>
      <c r="EQR88" s="152"/>
      <c r="EQS88" s="152"/>
      <c r="EQT88" s="152"/>
      <c r="EQU88" s="152"/>
      <c r="EQV88" s="152"/>
      <c r="EQW88" s="152"/>
      <c r="EQX88" s="152"/>
      <c r="EQY88" s="152"/>
      <c r="EQZ88" s="152"/>
      <c r="ERA88" s="152"/>
      <c r="ERB88" s="152"/>
      <c r="ERC88" s="152"/>
      <c r="ERD88" s="152"/>
      <c r="ERE88" s="152"/>
      <c r="ERF88" s="152"/>
      <c r="ERG88" s="152"/>
      <c r="ERH88" s="152"/>
      <c r="ERI88" s="152"/>
      <c r="ERJ88" s="152"/>
      <c r="ERK88" s="152"/>
      <c r="ERL88" s="152"/>
      <c r="ERM88" s="152"/>
      <c r="ERN88" s="152"/>
      <c r="ERO88" s="152"/>
      <c r="ERP88" s="152"/>
      <c r="ERQ88" s="152"/>
      <c r="ERR88" s="152"/>
      <c r="ERS88" s="152"/>
      <c r="ERT88" s="152"/>
      <c r="ERU88" s="152"/>
      <c r="ERV88" s="152"/>
      <c r="ERW88" s="152"/>
      <c r="ERX88" s="152"/>
      <c r="ERY88" s="152"/>
      <c r="ERZ88" s="152"/>
      <c r="ESA88" s="152"/>
      <c r="ESB88" s="152"/>
      <c r="ESC88" s="152"/>
      <c r="ESD88" s="152"/>
      <c r="ESE88" s="152"/>
      <c r="ESF88" s="152"/>
      <c r="ESG88" s="152"/>
      <c r="ESH88" s="152"/>
      <c r="ESI88" s="152"/>
      <c r="ESJ88" s="152"/>
      <c r="ESK88" s="152"/>
      <c r="ESL88" s="152"/>
      <c r="ESM88" s="152"/>
      <c r="ESN88" s="152"/>
      <c r="ESO88" s="152"/>
      <c r="ESP88" s="152"/>
      <c r="ESQ88" s="152"/>
      <c r="ESR88" s="152"/>
      <c r="ESS88" s="152"/>
      <c r="EST88" s="152"/>
      <c r="ESU88" s="152"/>
      <c r="ESV88" s="152"/>
      <c r="ESW88" s="152"/>
      <c r="ESX88" s="152"/>
      <c r="ESY88" s="152"/>
      <c r="ESZ88" s="152"/>
      <c r="ETA88" s="152"/>
      <c r="ETB88" s="152"/>
      <c r="ETC88" s="152"/>
      <c r="ETD88" s="152"/>
      <c r="ETE88" s="152"/>
      <c r="ETF88" s="152"/>
      <c r="ETG88" s="152"/>
      <c r="ETH88" s="152"/>
      <c r="ETI88" s="152"/>
      <c r="ETJ88" s="152"/>
      <c r="ETK88" s="152"/>
      <c r="ETL88" s="152"/>
      <c r="ETM88" s="152"/>
      <c r="ETN88" s="152"/>
      <c r="ETO88" s="152"/>
      <c r="ETP88" s="152"/>
      <c r="ETQ88" s="152"/>
      <c r="ETR88" s="152"/>
      <c r="ETS88" s="152"/>
      <c r="ETT88" s="152"/>
      <c r="ETU88" s="152"/>
      <c r="ETV88" s="152"/>
      <c r="ETW88" s="152"/>
      <c r="ETX88" s="152"/>
      <c r="ETY88" s="152"/>
      <c r="ETZ88" s="152"/>
      <c r="EUA88" s="152"/>
      <c r="EUB88" s="152"/>
      <c r="EUC88" s="152"/>
      <c r="EUD88" s="152"/>
      <c r="EUE88" s="152"/>
      <c r="EUF88" s="152"/>
      <c r="EUG88" s="152"/>
      <c r="EUH88" s="152"/>
      <c r="EUI88" s="152"/>
      <c r="EUJ88" s="152"/>
      <c r="EUK88" s="152"/>
      <c r="EUL88" s="152"/>
      <c r="EUM88" s="152"/>
      <c r="EUN88" s="152"/>
      <c r="EUO88" s="152"/>
      <c r="EUP88" s="152"/>
      <c r="EUQ88" s="152"/>
      <c r="EUR88" s="152"/>
      <c r="EUS88" s="152"/>
      <c r="EUT88" s="152"/>
      <c r="EUU88" s="152"/>
      <c r="EUV88" s="152"/>
      <c r="EUW88" s="152"/>
      <c r="EUX88" s="152"/>
      <c r="EUY88" s="152"/>
      <c r="EUZ88" s="152"/>
      <c r="EVA88" s="152"/>
      <c r="EVB88" s="152"/>
      <c r="EVC88" s="152"/>
      <c r="EVD88" s="152"/>
      <c r="EVE88" s="152"/>
      <c r="EVF88" s="152"/>
      <c r="EVG88" s="152"/>
      <c r="EVH88" s="152"/>
      <c r="EVI88" s="152"/>
      <c r="EVJ88" s="152"/>
      <c r="EVK88" s="152"/>
      <c r="EVL88" s="152"/>
      <c r="EVM88" s="152"/>
      <c r="EVN88" s="152"/>
      <c r="EVO88" s="152"/>
      <c r="EVP88" s="152"/>
      <c r="EVQ88" s="152"/>
      <c r="EVR88" s="152"/>
      <c r="EVS88" s="152"/>
      <c r="EVT88" s="152"/>
      <c r="EVU88" s="152"/>
      <c r="EVV88" s="152"/>
      <c r="EVW88" s="152"/>
      <c r="EVX88" s="152"/>
      <c r="EVY88" s="152"/>
      <c r="EVZ88" s="152"/>
      <c r="EWA88" s="152"/>
      <c r="EWB88" s="152"/>
      <c r="EWC88" s="152"/>
      <c r="EWD88" s="152"/>
      <c r="EWE88" s="152"/>
      <c r="EWF88" s="152"/>
      <c r="EWG88" s="152"/>
      <c r="EWH88" s="152"/>
      <c r="EWI88" s="152"/>
      <c r="EWJ88" s="152"/>
      <c r="EWK88" s="152"/>
      <c r="EWL88" s="152"/>
      <c r="EWM88" s="152"/>
      <c r="EWN88" s="152"/>
      <c r="EWO88" s="152"/>
      <c r="EWP88" s="152"/>
      <c r="EWQ88" s="152"/>
      <c r="EWR88" s="152"/>
      <c r="EWS88" s="152"/>
      <c r="EWT88" s="152"/>
      <c r="EWU88" s="152"/>
      <c r="EWV88" s="152"/>
      <c r="EWW88" s="152"/>
      <c r="EWX88" s="152"/>
      <c r="EWY88" s="152"/>
      <c r="EWZ88" s="152"/>
      <c r="EXA88" s="152"/>
      <c r="EXB88" s="152"/>
      <c r="EXC88" s="152"/>
      <c r="EXD88" s="152"/>
      <c r="EXE88" s="152"/>
      <c r="EXF88" s="152"/>
      <c r="EXG88" s="152"/>
      <c r="EXH88" s="152"/>
      <c r="EXI88" s="152"/>
      <c r="EXJ88" s="152"/>
      <c r="EXK88" s="152"/>
      <c r="EXL88" s="152"/>
      <c r="EXM88" s="152"/>
      <c r="EXN88" s="152"/>
      <c r="EXO88" s="152"/>
      <c r="EXP88" s="152"/>
      <c r="EXQ88" s="152"/>
      <c r="EXR88" s="152"/>
      <c r="EXS88" s="152"/>
      <c r="EXT88" s="152"/>
      <c r="EXU88" s="152"/>
      <c r="EXV88" s="152"/>
      <c r="EXW88" s="152"/>
      <c r="EXX88" s="152"/>
      <c r="EXY88" s="152"/>
      <c r="EXZ88" s="152"/>
      <c r="EYA88" s="152"/>
      <c r="EYB88" s="152"/>
      <c r="EYC88" s="152"/>
      <c r="EYD88" s="152"/>
      <c r="EYE88" s="152"/>
      <c r="EYF88" s="152"/>
      <c r="EYG88" s="152"/>
      <c r="EYH88" s="152"/>
      <c r="EYI88" s="152"/>
      <c r="EYJ88" s="152"/>
      <c r="EYK88" s="152"/>
      <c r="EYL88" s="152"/>
      <c r="EYM88" s="152"/>
      <c r="EYN88" s="152"/>
      <c r="EYO88" s="152"/>
      <c r="EYP88" s="152"/>
      <c r="EYQ88" s="152"/>
      <c r="EYR88" s="152"/>
      <c r="EYS88" s="152"/>
      <c r="EYT88" s="152"/>
      <c r="EYU88" s="152"/>
      <c r="EYV88" s="152"/>
      <c r="EYW88" s="152"/>
      <c r="EYX88" s="152"/>
      <c r="EYY88" s="152"/>
      <c r="EYZ88" s="152"/>
      <c r="EZA88" s="152"/>
      <c r="EZB88" s="152"/>
      <c r="EZC88" s="152"/>
      <c r="EZD88" s="152"/>
      <c r="EZE88" s="152"/>
      <c r="EZF88" s="152"/>
      <c r="EZG88" s="152"/>
      <c r="EZH88" s="152"/>
      <c r="EZI88" s="152"/>
      <c r="EZJ88" s="152"/>
      <c r="EZK88" s="152"/>
      <c r="EZL88" s="152"/>
      <c r="EZM88" s="152"/>
      <c r="EZN88" s="152"/>
      <c r="EZO88" s="152"/>
      <c r="EZP88" s="152"/>
      <c r="EZQ88" s="152"/>
      <c r="EZR88" s="152"/>
      <c r="EZS88" s="152"/>
      <c r="EZT88" s="152"/>
      <c r="EZU88" s="152"/>
      <c r="EZV88" s="152"/>
      <c r="EZW88" s="152"/>
      <c r="EZX88" s="152"/>
      <c r="EZY88" s="152"/>
      <c r="EZZ88" s="152"/>
      <c r="FAA88" s="152"/>
      <c r="FAB88" s="152"/>
      <c r="FAC88" s="152"/>
      <c r="FAD88" s="152"/>
      <c r="FAE88" s="152"/>
      <c r="FAF88" s="152"/>
      <c r="FAG88" s="152"/>
      <c r="FAH88" s="152"/>
      <c r="FAI88" s="152"/>
      <c r="FAJ88" s="152"/>
      <c r="FAK88" s="152"/>
      <c r="FAL88" s="152"/>
      <c r="FAM88" s="152"/>
      <c r="FAN88" s="152"/>
      <c r="FAO88" s="152"/>
      <c r="FAP88" s="152"/>
      <c r="FAQ88" s="152"/>
      <c r="FAR88" s="152"/>
      <c r="FAS88" s="152"/>
      <c r="FAT88" s="152"/>
      <c r="FAU88" s="152"/>
      <c r="FAV88" s="152"/>
      <c r="FAW88" s="152"/>
      <c r="FAX88" s="152"/>
      <c r="FAY88" s="152"/>
      <c r="FAZ88" s="152"/>
      <c r="FBA88" s="152"/>
      <c r="FBB88" s="152"/>
      <c r="FBC88" s="152"/>
      <c r="FBD88" s="152"/>
      <c r="FBE88" s="152"/>
      <c r="FBF88" s="152"/>
      <c r="FBG88" s="152"/>
      <c r="FBH88" s="152"/>
      <c r="FBI88" s="152"/>
      <c r="FBJ88" s="152"/>
      <c r="FBK88" s="152"/>
      <c r="FBL88" s="152"/>
      <c r="FBM88" s="152"/>
      <c r="FBN88" s="152"/>
      <c r="FBO88" s="152"/>
      <c r="FBP88" s="152"/>
      <c r="FBQ88" s="152"/>
      <c r="FBR88" s="152"/>
      <c r="FBS88" s="152"/>
      <c r="FBT88" s="152"/>
      <c r="FBU88" s="152"/>
      <c r="FBV88" s="152"/>
      <c r="FBW88" s="152"/>
      <c r="FBX88" s="152"/>
      <c r="FBY88" s="152"/>
      <c r="FBZ88" s="152"/>
      <c r="FCA88" s="152"/>
      <c r="FCB88" s="152"/>
      <c r="FCC88" s="152"/>
      <c r="FCD88" s="152"/>
      <c r="FCE88" s="152"/>
      <c r="FCF88" s="152"/>
      <c r="FCG88" s="152"/>
      <c r="FCH88" s="152"/>
      <c r="FCI88" s="152"/>
      <c r="FCJ88" s="152"/>
      <c r="FCK88" s="152"/>
      <c r="FCL88" s="152"/>
      <c r="FCM88" s="152"/>
      <c r="FCN88" s="152"/>
      <c r="FCO88" s="152"/>
      <c r="FCP88" s="152"/>
      <c r="FCQ88" s="152"/>
      <c r="FCR88" s="152"/>
      <c r="FCS88" s="152"/>
      <c r="FCT88" s="152"/>
      <c r="FCU88" s="152"/>
      <c r="FCV88" s="152"/>
      <c r="FCW88" s="152"/>
      <c r="FCX88" s="152"/>
      <c r="FCY88" s="152"/>
      <c r="FCZ88" s="152"/>
      <c r="FDA88" s="152"/>
      <c r="FDB88" s="152"/>
      <c r="FDC88" s="152"/>
      <c r="FDD88" s="152"/>
      <c r="FDE88" s="152"/>
      <c r="FDF88" s="152"/>
      <c r="FDG88" s="152"/>
      <c r="FDH88" s="152"/>
      <c r="FDI88" s="152"/>
      <c r="FDJ88" s="152"/>
      <c r="FDK88" s="152"/>
      <c r="FDL88" s="152"/>
      <c r="FDM88" s="152"/>
      <c r="FDN88" s="152"/>
      <c r="FDO88" s="152"/>
      <c r="FDP88" s="152"/>
      <c r="FDQ88" s="152"/>
      <c r="FDR88" s="152"/>
      <c r="FDS88" s="152"/>
      <c r="FDT88" s="152"/>
      <c r="FDU88" s="152"/>
      <c r="FDV88" s="152"/>
      <c r="FDW88" s="152"/>
      <c r="FDX88" s="152"/>
      <c r="FDY88" s="152"/>
      <c r="FDZ88" s="152"/>
      <c r="FEA88" s="152"/>
      <c r="FEB88" s="152"/>
      <c r="FEC88" s="152"/>
      <c r="FED88" s="152"/>
      <c r="FEE88" s="152"/>
      <c r="FEF88" s="152"/>
      <c r="FEG88" s="152"/>
      <c r="FEH88" s="152"/>
      <c r="FEI88" s="152"/>
      <c r="FEJ88" s="152"/>
      <c r="FEK88" s="152"/>
      <c r="FEL88" s="152"/>
      <c r="FEM88" s="152"/>
      <c r="FEN88" s="152"/>
      <c r="FEO88" s="152"/>
      <c r="FEP88" s="152"/>
      <c r="FEQ88" s="152"/>
      <c r="FER88" s="152"/>
      <c r="FES88" s="152"/>
      <c r="FET88" s="152"/>
      <c r="FEU88" s="152"/>
      <c r="FEV88" s="152"/>
      <c r="FEW88" s="152"/>
      <c r="FEX88" s="152"/>
      <c r="FEY88" s="152"/>
      <c r="FEZ88" s="152"/>
      <c r="FFA88" s="152"/>
      <c r="FFB88" s="152"/>
      <c r="FFC88" s="152"/>
      <c r="FFD88" s="152"/>
      <c r="FFE88" s="152"/>
      <c r="FFF88" s="152"/>
      <c r="FFG88" s="152"/>
      <c r="FFH88" s="152"/>
      <c r="FFI88" s="152"/>
      <c r="FFJ88" s="152"/>
      <c r="FFK88" s="152"/>
      <c r="FFL88" s="152"/>
      <c r="FFM88" s="152"/>
      <c r="FFN88" s="152"/>
      <c r="FFO88" s="152"/>
      <c r="FFP88" s="152"/>
      <c r="FFQ88" s="152"/>
      <c r="FFR88" s="152"/>
      <c r="FFS88" s="152"/>
      <c r="FFT88" s="152"/>
      <c r="FFU88" s="152"/>
      <c r="FFV88" s="152"/>
      <c r="FFW88" s="152"/>
      <c r="FFX88" s="152"/>
      <c r="FFY88" s="152"/>
      <c r="FFZ88" s="152"/>
      <c r="FGA88" s="152"/>
      <c r="FGB88" s="152"/>
      <c r="FGC88" s="152"/>
      <c r="FGD88" s="152"/>
      <c r="FGE88" s="152"/>
      <c r="FGF88" s="152"/>
      <c r="FGG88" s="152"/>
      <c r="FGH88" s="152"/>
      <c r="FGI88" s="152"/>
      <c r="FGJ88" s="152"/>
      <c r="FGK88" s="152"/>
      <c r="FGL88" s="152"/>
      <c r="FGM88" s="152"/>
      <c r="FGN88" s="152"/>
      <c r="FGO88" s="152"/>
      <c r="FGP88" s="152"/>
      <c r="FGQ88" s="152"/>
      <c r="FGR88" s="152"/>
      <c r="FGS88" s="152"/>
      <c r="FGT88" s="152"/>
      <c r="FGU88" s="152"/>
      <c r="FGV88" s="152"/>
      <c r="FGW88" s="152"/>
      <c r="FGX88" s="152"/>
      <c r="FGY88" s="152"/>
      <c r="FGZ88" s="152"/>
      <c r="FHA88" s="152"/>
      <c r="FHB88" s="152"/>
      <c r="FHC88" s="152"/>
      <c r="FHD88" s="152"/>
      <c r="FHE88" s="152"/>
      <c r="FHF88" s="152"/>
      <c r="FHG88" s="152"/>
      <c r="FHH88" s="152"/>
      <c r="FHI88" s="152"/>
      <c r="FHJ88" s="152"/>
      <c r="FHK88" s="152"/>
      <c r="FHL88" s="152"/>
      <c r="FHM88" s="152"/>
      <c r="FHN88" s="152"/>
      <c r="FHO88" s="152"/>
      <c r="FHP88" s="152"/>
      <c r="FHQ88" s="152"/>
      <c r="FHR88" s="152"/>
      <c r="FHS88" s="152"/>
      <c r="FHT88" s="152"/>
      <c r="FHU88" s="152"/>
      <c r="FHV88" s="152"/>
      <c r="FHW88" s="152"/>
      <c r="FHX88" s="152"/>
      <c r="FHY88" s="152"/>
      <c r="FHZ88" s="152"/>
      <c r="FIA88" s="152"/>
      <c r="FIB88" s="152"/>
      <c r="FIC88" s="152"/>
      <c r="FID88" s="152"/>
      <c r="FIE88" s="152"/>
      <c r="FIF88" s="152"/>
      <c r="FIG88" s="152"/>
      <c r="FIH88" s="152"/>
      <c r="FII88" s="152"/>
      <c r="FIJ88" s="152"/>
      <c r="FIK88" s="152"/>
      <c r="FIL88" s="152"/>
      <c r="FIM88" s="152"/>
      <c r="FIN88" s="152"/>
      <c r="FIO88" s="152"/>
      <c r="FIP88" s="152"/>
      <c r="FIQ88" s="152"/>
      <c r="FIR88" s="152"/>
      <c r="FIS88" s="152"/>
      <c r="FIT88" s="152"/>
      <c r="FIU88" s="152"/>
      <c r="FIV88" s="152"/>
      <c r="FIW88" s="152"/>
      <c r="FIX88" s="152"/>
      <c r="FIY88" s="152"/>
      <c r="FIZ88" s="152"/>
      <c r="FJA88" s="152"/>
      <c r="FJB88" s="152"/>
      <c r="FJC88" s="152"/>
      <c r="FJD88" s="152"/>
      <c r="FJE88" s="152"/>
      <c r="FJF88" s="152"/>
      <c r="FJG88" s="152"/>
      <c r="FJH88" s="152"/>
      <c r="FJI88" s="152"/>
      <c r="FJJ88" s="152"/>
      <c r="FJK88" s="152"/>
      <c r="FJL88" s="152"/>
      <c r="FJM88" s="152"/>
      <c r="FJN88" s="152"/>
      <c r="FJO88" s="152"/>
      <c r="FJP88" s="152"/>
      <c r="FJQ88" s="152"/>
      <c r="FJR88" s="152"/>
      <c r="FJS88" s="152"/>
      <c r="FJT88" s="152"/>
      <c r="FJU88" s="152"/>
      <c r="FJV88" s="152"/>
      <c r="FJW88" s="152"/>
      <c r="FJX88" s="152"/>
      <c r="FJY88" s="152"/>
      <c r="FJZ88" s="152"/>
      <c r="FKA88" s="152"/>
      <c r="FKB88" s="152"/>
      <c r="FKC88" s="152"/>
      <c r="FKD88" s="152"/>
      <c r="FKE88" s="152"/>
      <c r="FKF88" s="152"/>
      <c r="FKG88" s="152"/>
      <c r="FKH88" s="152"/>
      <c r="FKI88" s="152"/>
      <c r="FKJ88" s="152"/>
      <c r="FKK88" s="152"/>
      <c r="FKL88" s="152"/>
      <c r="FKM88" s="152"/>
      <c r="FKN88" s="152"/>
      <c r="FKO88" s="152"/>
      <c r="FKP88" s="152"/>
      <c r="FKQ88" s="152"/>
      <c r="FKR88" s="152"/>
      <c r="FKS88" s="152"/>
      <c r="FKT88" s="152"/>
      <c r="FKU88" s="152"/>
      <c r="FKV88" s="152"/>
      <c r="FKW88" s="152"/>
      <c r="FKX88" s="152"/>
      <c r="FKY88" s="152"/>
      <c r="FKZ88" s="152"/>
      <c r="FLA88" s="152"/>
      <c r="FLB88" s="152"/>
      <c r="FLC88" s="152"/>
      <c r="FLD88" s="152"/>
      <c r="FLE88" s="152"/>
      <c r="FLF88" s="152"/>
      <c r="FLG88" s="152"/>
      <c r="FLH88" s="152"/>
      <c r="FLI88" s="152"/>
      <c r="FLJ88" s="152"/>
      <c r="FLK88" s="152"/>
      <c r="FLL88" s="152"/>
      <c r="FLM88" s="152"/>
      <c r="FLN88" s="152"/>
      <c r="FLO88" s="152"/>
      <c r="FLP88" s="152"/>
      <c r="FLQ88" s="152"/>
      <c r="FLR88" s="152"/>
      <c r="FLS88" s="152"/>
      <c r="FLT88" s="152"/>
      <c r="FLU88" s="152"/>
      <c r="FLV88" s="152"/>
      <c r="FLW88" s="152"/>
      <c r="FLX88" s="152"/>
      <c r="FLY88" s="152"/>
      <c r="FLZ88" s="152"/>
      <c r="FMA88" s="152"/>
      <c r="FMB88" s="152"/>
      <c r="FMC88" s="152"/>
      <c r="FMD88" s="152"/>
      <c r="FME88" s="152"/>
      <c r="FMF88" s="152"/>
      <c r="FMG88" s="152"/>
      <c r="FMH88" s="152"/>
      <c r="FMI88" s="152"/>
      <c r="FMJ88" s="152"/>
      <c r="FMK88" s="152"/>
      <c r="FML88" s="152"/>
      <c r="FMM88" s="152"/>
      <c r="FMN88" s="152"/>
      <c r="FMO88" s="152"/>
      <c r="FMP88" s="152"/>
      <c r="FMQ88" s="152"/>
      <c r="FMR88" s="152"/>
      <c r="FMS88" s="152"/>
      <c r="FMT88" s="152"/>
      <c r="FMU88" s="152"/>
      <c r="FMV88" s="152"/>
      <c r="FMW88" s="152"/>
      <c r="FMX88" s="152"/>
      <c r="FMY88" s="152"/>
      <c r="FMZ88" s="152"/>
      <c r="FNA88" s="152"/>
      <c r="FNB88" s="152"/>
      <c r="FNC88" s="152"/>
      <c r="FND88" s="152"/>
      <c r="FNE88" s="152"/>
      <c r="FNF88" s="152"/>
      <c r="FNG88" s="152"/>
      <c r="FNH88" s="152"/>
      <c r="FNI88" s="152"/>
      <c r="FNJ88" s="152"/>
      <c r="FNK88" s="152"/>
      <c r="FNL88" s="152"/>
      <c r="FNM88" s="152"/>
      <c r="FNN88" s="152"/>
      <c r="FNO88" s="152"/>
      <c r="FNP88" s="152"/>
      <c r="FNQ88" s="152"/>
      <c r="FNR88" s="152"/>
      <c r="FNS88" s="152"/>
      <c r="FNT88" s="152"/>
      <c r="FNU88" s="152"/>
      <c r="FNV88" s="152"/>
      <c r="FNW88" s="152"/>
      <c r="FNX88" s="152"/>
      <c r="FNY88" s="152"/>
      <c r="FNZ88" s="152"/>
      <c r="FOA88" s="152"/>
      <c r="FOB88" s="152"/>
      <c r="FOC88" s="152"/>
      <c r="FOD88" s="152"/>
      <c r="FOE88" s="152"/>
      <c r="FOF88" s="152"/>
      <c r="FOG88" s="152"/>
      <c r="FOH88" s="152"/>
      <c r="FOI88" s="152"/>
      <c r="FOJ88" s="152"/>
      <c r="FOK88" s="152"/>
      <c r="FOL88" s="152"/>
      <c r="FOM88" s="152"/>
      <c r="FON88" s="152"/>
      <c r="FOO88" s="152"/>
      <c r="FOP88" s="152"/>
      <c r="FOQ88" s="152"/>
      <c r="FOR88" s="152"/>
      <c r="FOS88" s="152"/>
      <c r="FOT88" s="152"/>
      <c r="FOU88" s="152"/>
      <c r="FOV88" s="152"/>
      <c r="FOW88" s="152"/>
      <c r="FOX88" s="152"/>
      <c r="FOY88" s="152"/>
      <c r="FOZ88" s="152"/>
      <c r="FPA88" s="152"/>
      <c r="FPB88" s="152"/>
      <c r="FPC88" s="152"/>
      <c r="FPD88" s="152"/>
      <c r="FPE88" s="152"/>
      <c r="FPF88" s="152"/>
      <c r="FPG88" s="152"/>
      <c r="FPH88" s="152"/>
      <c r="FPI88" s="152"/>
      <c r="FPJ88" s="152"/>
      <c r="FPK88" s="152"/>
      <c r="FPL88" s="152"/>
      <c r="FPM88" s="152"/>
      <c r="FPN88" s="152"/>
      <c r="FPO88" s="152"/>
      <c r="FPP88" s="152"/>
      <c r="FPQ88" s="152"/>
      <c r="FPR88" s="152"/>
      <c r="FPS88" s="152"/>
      <c r="FPT88" s="152"/>
      <c r="FPU88" s="152"/>
      <c r="FPV88" s="152"/>
      <c r="FPW88" s="152"/>
      <c r="FPX88" s="152"/>
      <c r="FPY88" s="152"/>
      <c r="FPZ88" s="152"/>
      <c r="FQA88" s="152"/>
      <c r="FQB88" s="152"/>
      <c r="FQC88" s="152"/>
      <c r="FQD88" s="152"/>
      <c r="FQE88" s="152"/>
      <c r="FQF88" s="152"/>
      <c r="FQG88" s="152"/>
      <c r="FQH88" s="152"/>
      <c r="FQI88" s="152"/>
      <c r="FQJ88" s="152"/>
      <c r="FQK88" s="152"/>
      <c r="FQL88" s="152"/>
      <c r="FQM88" s="152"/>
      <c r="FQN88" s="152"/>
      <c r="FQO88" s="152"/>
      <c r="FQP88" s="152"/>
      <c r="FQQ88" s="152"/>
      <c r="FQR88" s="152"/>
      <c r="FQS88" s="152"/>
      <c r="FQT88" s="152"/>
      <c r="FQU88" s="152"/>
      <c r="FQV88" s="152"/>
      <c r="FQW88" s="152"/>
      <c r="FQX88" s="152"/>
      <c r="FQY88" s="152"/>
      <c r="FQZ88" s="152"/>
      <c r="FRA88" s="152"/>
      <c r="FRB88" s="152"/>
      <c r="FRC88" s="152"/>
      <c r="FRD88" s="152"/>
      <c r="FRE88" s="152"/>
      <c r="FRF88" s="152"/>
      <c r="FRG88" s="152"/>
      <c r="FRH88" s="152"/>
      <c r="FRI88" s="152"/>
      <c r="FRJ88" s="152"/>
      <c r="FRK88" s="152"/>
      <c r="FRL88" s="152"/>
      <c r="FRM88" s="152"/>
      <c r="FRN88" s="152"/>
      <c r="FRO88" s="152"/>
      <c r="FRP88" s="152"/>
      <c r="FRQ88" s="152"/>
      <c r="FRR88" s="152"/>
      <c r="FRS88" s="152"/>
      <c r="FRT88" s="152"/>
      <c r="FRU88" s="152"/>
      <c r="FRV88" s="152"/>
      <c r="FRW88" s="152"/>
      <c r="FRX88" s="152"/>
      <c r="FRY88" s="152"/>
      <c r="FRZ88" s="152"/>
      <c r="FSA88" s="152"/>
      <c r="FSB88" s="152"/>
      <c r="FSC88" s="152"/>
      <c r="FSD88" s="152"/>
      <c r="FSE88" s="152"/>
      <c r="FSF88" s="152"/>
      <c r="FSG88" s="152"/>
      <c r="FSH88" s="152"/>
      <c r="FSI88" s="152"/>
      <c r="FSJ88" s="152"/>
      <c r="FSK88" s="152"/>
      <c r="FSL88" s="152"/>
      <c r="FSM88" s="152"/>
      <c r="FSN88" s="152"/>
      <c r="FSO88" s="152"/>
      <c r="FSP88" s="152"/>
      <c r="FSQ88" s="152"/>
      <c r="FSR88" s="152"/>
      <c r="FSS88" s="152"/>
      <c r="FST88" s="152"/>
      <c r="FSU88" s="152"/>
      <c r="FSV88" s="152"/>
      <c r="FSW88" s="152"/>
      <c r="FSX88" s="152"/>
      <c r="FSY88" s="152"/>
      <c r="FSZ88" s="152"/>
      <c r="FTA88" s="152"/>
      <c r="FTB88" s="152"/>
      <c r="FTC88" s="152"/>
      <c r="FTD88" s="152"/>
      <c r="FTE88" s="152"/>
      <c r="FTF88" s="152"/>
      <c r="FTG88" s="152"/>
      <c r="FTH88" s="152"/>
      <c r="FTI88" s="152"/>
      <c r="FTJ88" s="152"/>
      <c r="FTK88" s="152"/>
      <c r="FTL88" s="152"/>
      <c r="FTM88" s="152"/>
      <c r="FTN88" s="152"/>
      <c r="FTO88" s="152"/>
      <c r="FTP88" s="152"/>
      <c r="FTQ88" s="152"/>
      <c r="FTR88" s="152"/>
      <c r="FTS88" s="152"/>
      <c r="FTT88" s="152"/>
      <c r="FTU88" s="152"/>
      <c r="FTV88" s="152"/>
      <c r="FTW88" s="152"/>
      <c r="FTX88" s="152"/>
      <c r="FTY88" s="152"/>
      <c r="FTZ88" s="152"/>
      <c r="FUA88" s="152"/>
      <c r="FUB88" s="152"/>
      <c r="FUC88" s="152"/>
      <c r="FUD88" s="152"/>
      <c r="FUE88" s="152"/>
      <c r="FUF88" s="152"/>
      <c r="FUG88" s="152"/>
      <c r="FUH88" s="152"/>
      <c r="FUI88" s="152"/>
      <c r="FUJ88" s="152"/>
      <c r="FUK88" s="152"/>
      <c r="FUL88" s="152"/>
      <c r="FUM88" s="152"/>
      <c r="FUN88" s="152"/>
      <c r="FUO88" s="152"/>
      <c r="FUP88" s="152"/>
      <c r="FUQ88" s="152"/>
      <c r="FUR88" s="152"/>
      <c r="FUS88" s="152"/>
      <c r="FUT88" s="152"/>
      <c r="FUU88" s="152"/>
      <c r="FUV88" s="152"/>
      <c r="FUW88" s="152"/>
      <c r="FUX88" s="152"/>
      <c r="FUY88" s="152"/>
      <c r="FUZ88" s="152"/>
      <c r="FVA88" s="152"/>
      <c r="FVB88" s="152"/>
      <c r="FVC88" s="152"/>
      <c r="FVD88" s="152"/>
      <c r="FVE88" s="152"/>
      <c r="FVF88" s="152"/>
      <c r="FVG88" s="152"/>
      <c r="FVH88" s="152"/>
      <c r="FVI88" s="152"/>
      <c r="FVJ88" s="152"/>
      <c r="FVK88" s="152"/>
      <c r="FVL88" s="152"/>
      <c r="FVM88" s="152"/>
      <c r="FVN88" s="152"/>
      <c r="FVO88" s="152"/>
      <c r="FVP88" s="152"/>
      <c r="FVQ88" s="152"/>
      <c r="FVR88" s="152"/>
      <c r="FVS88" s="152"/>
      <c r="FVT88" s="152"/>
      <c r="FVU88" s="152"/>
      <c r="FVV88" s="152"/>
      <c r="FVW88" s="152"/>
      <c r="FVX88" s="152"/>
      <c r="FVY88" s="152"/>
      <c r="FVZ88" s="152"/>
      <c r="FWA88" s="152"/>
      <c r="FWB88" s="152"/>
      <c r="FWC88" s="152"/>
      <c r="FWD88" s="152"/>
      <c r="FWE88" s="152"/>
      <c r="FWF88" s="152"/>
      <c r="FWG88" s="152"/>
      <c r="FWH88" s="152"/>
      <c r="FWI88" s="152"/>
      <c r="FWJ88" s="152"/>
      <c r="FWK88" s="152"/>
      <c r="FWL88" s="152"/>
      <c r="FWM88" s="152"/>
      <c r="FWN88" s="152"/>
      <c r="FWO88" s="152"/>
      <c r="FWP88" s="152"/>
      <c r="FWQ88" s="152"/>
      <c r="FWR88" s="152"/>
      <c r="FWS88" s="152"/>
      <c r="FWT88" s="152"/>
      <c r="FWU88" s="152"/>
      <c r="FWV88" s="152"/>
      <c r="FWW88" s="152"/>
      <c r="FWX88" s="152"/>
      <c r="FWY88" s="152"/>
      <c r="FWZ88" s="152"/>
      <c r="FXA88" s="152"/>
      <c r="FXB88" s="152"/>
      <c r="FXC88" s="152"/>
      <c r="FXD88" s="152"/>
      <c r="FXE88" s="152"/>
      <c r="FXF88" s="152"/>
      <c r="FXG88" s="152"/>
      <c r="FXH88" s="152"/>
      <c r="FXI88" s="152"/>
      <c r="FXJ88" s="152"/>
      <c r="FXK88" s="152"/>
      <c r="FXL88" s="152"/>
      <c r="FXM88" s="152"/>
      <c r="FXN88" s="152"/>
      <c r="FXO88" s="152"/>
      <c r="FXP88" s="152"/>
      <c r="FXQ88" s="152"/>
      <c r="FXR88" s="152"/>
      <c r="FXS88" s="152"/>
      <c r="FXT88" s="152"/>
      <c r="FXU88" s="152"/>
      <c r="FXV88" s="152"/>
      <c r="FXW88" s="152"/>
      <c r="FXX88" s="152"/>
      <c r="FXY88" s="152"/>
      <c r="FXZ88" s="152"/>
      <c r="FYA88" s="152"/>
      <c r="FYB88" s="152"/>
      <c r="FYC88" s="152"/>
      <c r="FYD88" s="152"/>
      <c r="FYE88" s="152"/>
      <c r="FYF88" s="152"/>
      <c r="FYG88" s="152"/>
      <c r="FYH88" s="152"/>
      <c r="FYI88" s="152"/>
      <c r="FYJ88" s="152"/>
      <c r="FYK88" s="152"/>
      <c r="FYL88" s="152"/>
      <c r="FYM88" s="152"/>
      <c r="FYN88" s="152"/>
      <c r="FYO88" s="152"/>
      <c r="FYP88" s="152"/>
      <c r="FYQ88" s="152"/>
      <c r="FYR88" s="152"/>
      <c r="FYS88" s="152"/>
      <c r="FYT88" s="152"/>
      <c r="FYU88" s="152"/>
      <c r="FYV88" s="152"/>
      <c r="FYW88" s="152"/>
      <c r="FYX88" s="152"/>
      <c r="FYY88" s="152"/>
      <c r="FYZ88" s="152"/>
      <c r="FZA88" s="152"/>
      <c r="FZB88" s="152"/>
      <c r="FZC88" s="152"/>
      <c r="FZD88" s="152"/>
      <c r="FZE88" s="152"/>
      <c r="FZF88" s="152"/>
      <c r="FZG88" s="152"/>
      <c r="FZH88" s="152"/>
      <c r="FZI88" s="152"/>
      <c r="FZJ88" s="152"/>
      <c r="FZK88" s="152"/>
      <c r="FZL88" s="152"/>
      <c r="FZM88" s="152"/>
      <c r="FZN88" s="152"/>
      <c r="FZO88" s="152"/>
      <c r="FZP88" s="152"/>
      <c r="FZQ88" s="152"/>
      <c r="FZR88" s="152"/>
      <c r="FZS88" s="152"/>
      <c r="FZT88" s="152"/>
      <c r="FZU88" s="152"/>
      <c r="FZV88" s="152"/>
      <c r="FZW88" s="152"/>
      <c r="FZX88" s="152"/>
      <c r="FZY88" s="152"/>
      <c r="FZZ88" s="152"/>
      <c r="GAA88" s="152"/>
      <c r="GAB88" s="152"/>
      <c r="GAC88" s="152"/>
      <c r="GAD88" s="152"/>
      <c r="GAE88" s="152"/>
      <c r="GAF88" s="152"/>
      <c r="GAG88" s="152"/>
      <c r="GAH88" s="152"/>
      <c r="GAI88" s="152"/>
      <c r="GAJ88" s="152"/>
      <c r="GAK88" s="152"/>
      <c r="GAL88" s="152"/>
      <c r="GAM88" s="152"/>
      <c r="GAN88" s="152"/>
      <c r="GAO88" s="152"/>
      <c r="GAP88" s="152"/>
      <c r="GAQ88" s="152"/>
      <c r="GAR88" s="152"/>
      <c r="GAS88" s="152"/>
      <c r="GAT88" s="152"/>
      <c r="GAU88" s="152"/>
      <c r="GAV88" s="152"/>
      <c r="GAW88" s="152"/>
      <c r="GAX88" s="152"/>
      <c r="GAY88" s="152"/>
      <c r="GAZ88" s="152"/>
      <c r="GBA88" s="152"/>
      <c r="GBB88" s="152"/>
      <c r="GBC88" s="152"/>
      <c r="GBD88" s="152"/>
      <c r="GBE88" s="152"/>
      <c r="GBF88" s="152"/>
      <c r="GBG88" s="152"/>
      <c r="GBH88" s="152"/>
      <c r="GBI88" s="152"/>
      <c r="GBJ88" s="152"/>
      <c r="GBK88" s="152"/>
      <c r="GBL88" s="152"/>
      <c r="GBM88" s="152"/>
      <c r="GBN88" s="152"/>
      <c r="GBO88" s="152"/>
      <c r="GBP88" s="152"/>
      <c r="GBQ88" s="152"/>
      <c r="GBR88" s="152"/>
      <c r="GBS88" s="152"/>
      <c r="GBT88" s="152"/>
      <c r="GBU88" s="152"/>
      <c r="GBV88" s="152"/>
      <c r="GBW88" s="152"/>
      <c r="GBX88" s="152"/>
      <c r="GBY88" s="152"/>
      <c r="GBZ88" s="152"/>
      <c r="GCA88" s="152"/>
      <c r="GCB88" s="152"/>
      <c r="GCC88" s="152"/>
      <c r="GCD88" s="152"/>
      <c r="GCE88" s="152"/>
      <c r="GCF88" s="152"/>
      <c r="GCG88" s="152"/>
      <c r="GCH88" s="152"/>
      <c r="GCI88" s="152"/>
      <c r="GCJ88" s="152"/>
      <c r="GCK88" s="152"/>
      <c r="GCL88" s="152"/>
      <c r="GCM88" s="152"/>
      <c r="GCN88" s="152"/>
      <c r="GCO88" s="152"/>
      <c r="GCP88" s="152"/>
      <c r="GCQ88" s="152"/>
      <c r="GCR88" s="152"/>
      <c r="GCS88" s="152"/>
      <c r="GCT88" s="152"/>
      <c r="GCU88" s="152"/>
      <c r="GCV88" s="152"/>
      <c r="GCW88" s="152"/>
      <c r="GCX88" s="152"/>
      <c r="GCY88" s="152"/>
      <c r="GCZ88" s="152"/>
      <c r="GDA88" s="152"/>
      <c r="GDB88" s="152"/>
      <c r="GDC88" s="152"/>
      <c r="GDD88" s="152"/>
      <c r="GDE88" s="152"/>
      <c r="GDF88" s="152"/>
      <c r="GDG88" s="152"/>
      <c r="GDH88" s="152"/>
      <c r="GDI88" s="152"/>
      <c r="GDJ88" s="152"/>
      <c r="GDK88" s="152"/>
      <c r="GDL88" s="152"/>
      <c r="GDM88" s="152"/>
      <c r="GDN88" s="152"/>
      <c r="GDO88" s="152"/>
      <c r="GDP88" s="152"/>
      <c r="GDQ88" s="152"/>
      <c r="GDR88" s="152"/>
      <c r="GDS88" s="152"/>
      <c r="GDT88" s="152"/>
      <c r="GDU88" s="152"/>
      <c r="GDV88" s="152"/>
      <c r="GDW88" s="152"/>
      <c r="GDX88" s="152"/>
      <c r="GDY88" s="152"/>
      <c r="GDZ88" s="152"/>
      <c r="GEA88" s="152"/>
      <c r="GEB88" s="152"/>
      <c r="GEC88" s="152"/>
      <c r="GED88" s="152"/>
      <c r="GEE88" s="152"/>
      <c r="GEF88" s="152"/>
      <c r="GEG88" s="152"/>
      <c r="GEH88" s="152"/>
      <c r="GEI88" s="152"/>
      <c r="GEJ88" s="152"/>
      <c r="GEK88" s="152"/>
      <c r="GEL88" s="152"/>
      <c r="GEM88" s="152"/>
      <c r="GEN88" s="152"/>
      <c r="GEO88" s="152"/>
      <c r="GEP88" s="152"/>
      <c r="GEQ88" s="152"/>
      <c r="GER88" s="152"/>
      <c r="GES88" s="152"/>
      <c r="GET88" s="152"/>
      <c r="GEU88" s="152"/>
      <c r="GEV88" s="152"/>
      <c r="GEW88" s="152"/>
      <c r="GEX88" s="152"/>
      <c r="GEY88" s="152"/>
      <c r="GEZ88" s="152"/>
      <c r="GFA88" s="152"/>
      <c r="GFB88" s="152"/>
      <c r="GFC88" s="152"/>
      <c r="GFD88" s="152"/>
      <c r="GFE88" s="152"/>
      <c r="GFF88" s="152"/>
      <c r="GFG88" s="152"/>
      <c r="GFH88" s="152"/>
      <c r="GFI88" s="152"/>
      <c r="GFJ88" s="152"/>
      <c r="GFK88" s="152"/>
      <c r="GFL88" s="152"/>
      <c r="GFM88" s="152"/>
      <c r="GFN88" s="152"/>
      <c r="GFO88" s="152"/>
      <c r="GFP88" s="152"/>
      <c r="GFQ88" s="152"/>
      <c r="GFR88" s="152"/>
      <c r="GFS88" s="152"/>
      <c r="GFT88" s="152"/>
      <c r="GFU88" s="152"/>
      <c r="GFV88" s="152"/>
      <c r="GFW88" s="152"/>
      <c r="GFX88" s="152"/>
      <c r="GFY88" s="152"/>
      <c r="GFZ88" s="152"/>
      <c r="GGA88" s="152"/>
      <c r="GGB88" s="152"/>
      <c r="GGC88" s="152"/>
      <c r="GGD88" s="152"/>
      <c r="GGE88" s="152"/>
      <c r="GGF88" s="152"/>
      <c r="GGG88" s="152"/>
      <c r="GGH88" s="152"/>
      <c r="GGI88" s="152"/>
      <c r="GGJ88" s="152"/>
      <c r="GGK88" s="152"/>
      <c r="GGL88" s="152"/>
      <c r="GGM88" s="152"/>
      <c r="GGN88" s="152"/>
      <c r="GGO88" s="152"/>
      <c r="GGP88" s="152"/>
      <c r="GGQ88" s="152"/>
      <c r="GGR88" s="152"/>
      <c r="GGS88" s="152"/>
      <c r="GGT88" s="152"/>
      <c r="GGU88" s="152"/>
      <c r="GGV88" s="152"/>
      <c r="GGW88" s="152"/>
      <c r="GGX88" s="152"/>
      <c r="GGY88" s="152"/>
      <c r="GGZ88" s="152"/>
      <c r="GHA88" s="152"/>
      <c r="GHB88" s="152"/>
      <c r="GHC88" s="152"/>
      <c r="GHD88" s="152"/>
      <c r="GHE88" s="152"/>
      <c r="GHF88" s="152"/>
      <c r="GHG88" s="152"/>
      <c r="GHH88" s="152"/>
      <c r="GHI88" s="152"/>
      <c r="GHJ88" s="152"/>
      <c r="GHK88" s="152"/>
      <c r="GHL88" s="152"/>
      <c r="GHM88" s="152"/>
      <c r="GHN88" s="152"/>
      <c r="GHO88" s="152"/>
      <c r="GHP88" s="152"/>
      <c r="GHQ88" s="152"/>
      <c r="GHR88" s="152"/>
      <c r="GHS88" s="152"/>
      <c r="GHT88" s="152"/>
      <c r="GHU88" s="152"/>
      <c r="GHV88" s="152"/>
      <c r="GHW88" s="152"/>
      <c r="GHX88" s="152"/>
      <c r="GHY88" s="152"/>
      <c r="GHZ88" s="152"/>
      <c r="GIA88" s="152"/>
      <c r="GIB88" s="152"/>
      <c r="GIC88" s="152"/>
      <c r="GID88" s="152"/>
      <c r="GIE88" s="152"/>
      <c r="GIF88" s="152"/>
      <c r="GIG88" s="152"/>
      <c r="GIH88" s="152"/>
      <c r="GII88" s="152"/>
      <c r="GIJ88" s="152"/>
      <c r="GIK88" s="152"/>
      <c r="GIL88" s="152"/>
      <c r="GIM88" s="152"/>
      <c r="GIN88" s="152"/>
      <c r="GIO88" s="152"/>
      <c r="GIP88" s="152"/>
      <c r="GIQ88" s="152"/>
      <c r="GIR88" s="152"/>
      <c r="GIS88" s="152"/>
      <c r="GIT88" s="152"/>
      <c r="GIU88" s="152"/>
      <c r="GIV88" s="152"/>
      <c r="GIW88" s="152"/>
      <c r="GIX88" s="152"/>
      <c r="GIY88" s="152"/>
      <c r="GIZ88" s="152"/>
      <c r="GJA88" s="152"/>
      <c r="GJB88" s="152"/>
      <c r="GJC88" s="152"/>
      <c r="GJD88" s="152"/>
      <c r="GJE88" s="152"/>
      <c r="GJF88" s="152"/>
      <c r="GJG88" s="152"/>
      <c r="GJH88" s="152"/>
      <c r="GJI88" s="152"/>
      <c r="GJJ88" s="152"/>
      <c r="GJK88" s="152"/>
      <c r="GJL88" s="152"/>
      <c r="GJM88" s="152"/>
      <c r="GJN88" s="152"/>
      <c r="GJO88" s="152"/>
      <c r="GJP88" s="152"/>
      <c r="GJQ88" s="152"/>
      <c r="GJR88" s="152"/>
      <c r="GJS88" s="152"/>
      <c r="GJT88" s="152"/>
      <c r="GJU88" s="152"/>
      <c r="GJV88" s="152"/>
      <c r="GJW88" s="152"/>
      <c r="GJX88" s="152"/>
      <c r="GJY88" s="152"/>
      <c r="GJZ88" s="152"/>
      <c r="GKA88" s="152"/>
      <c r="GKB88" s="152"/>
      <c r="GKC88" s="152"/>
      <c r="GKD88" s="152"/>
      <c r="GKE88" s="152"/>
      <c r="GKF88" s="152"/>
      <c r="GKG88" s="152"/>
      <c r="GKH88" s="152"/>
      <c r="GKI88" s="152"/>
      <c r="GKJ88" s="152"/>
      <c r="GKK88" s="152"/>
      <c r="GKL88" s="152"/>
      <c r="GKM88" s="152"/>
      <c r="GKN88" s="152"/>
      <c r="GKO88" s="152"/>
      <c r="GKP88" s="152"/>
      <c r="GKQ88" s="152"/>
      <c r="GKR88" s="152"/>
      <c r="GKS88" s="152"/>
      <c r="GKT88" s="152"/>
      <c r="GKU88" s="152"/>
      <c r="GKV88" s="152"/>
      <c r="GKW88" s="152"/>
      <c r="GKX88" s="152"/>
      <c r="GKY88" s="152"/>
      <c r="GKZ88" s="152"/>
      <c r="GLA88" s="152"/>
      <c r="GLB88" s="152"/>
      <c r="GLC88" s="152"/>
      <c r="GLD88" s="152"/>
      <c r="GLE88" s="152"/>
      <c r="GLF88" s="152"/>
      <c r="GLG88" s="152"/>
      <c r="GLH88" s="152"/>
      <c r="GLI88" s="152"/>
      <c r="GLJ88" s="152"/>
      <c r="GLK88" s="152"/>
      <c r="GLL88" s="152"/>
      <c r="GLM88" s="152"/>
      <c r="GLN88" s="152"/>
      <c r="GLO88" s="152"/>
      <c r="GLP88" s="152"/>
      <c r="GLQ88" s="152"/>
      <c r="GLR88" s="152"/>
      <c r="GLS88" s="152"/>
      <c r="GLT88" s="152"/>
      <c r="GLU88" s="152"/>
      <c r="GLV88" s="152"/>
      <c r="GLW88" s="152"/>
      <c r="GLX88" s="152"/>
      <c r="GLY88" s="152"/>
      <c r="GLZ88" s="152"/>
      <c r="GMA88" s="152"/>
      <c r="GMB88" s="152"/>
      <c r="GMC88" s="152"/>
      <c r="GMD88" s="152"/>
      <c r="GME88" s="152"/>
      <c r="GMF88" s="152"/>
      <c r="GMG88" s="152"/>
      <c r="GMH88" s="152"/>
      <c r="GMI88" s="152"/>
      <c r="GMJ88" s="152"/>
      <c r="GMK88" s="152"/>
      <c r="GML88" s="152"/>
      <c r="GMM88" s="152"/>
      <c r="GMN88" s="152"/>
      <c r="GMO88" s="152"/>
      <c r="GMP88" s="152"/>
      <c r="GMQ88" s="152"/>
      <c r="GMR88" s="152"/>
      <c r="GMS88" s="152"/>
      <c r="GMT88" s="152"/>
      <c r="GMU88" s="152"/>
      <c r="GMV88" s="152"/>
      <c r="GMW88" s="152"/>
      <c r="GMX88" s="152"/>
      <c r="GMY88" s="152"/>
      <c r="GMZ88" s="152"/>
      <c r="GNA88" s="152"/>
      <c r="GNB88" s="152"/>
      <c r="GNC88" s="152"/>
      <c r="GND88" s="152"/>
      <c r="GNE88" s="152"/>
      <c r="GNF88" s="152"/>
      <c r="GNG88" s="152"/>
      <c r="GNH88" s="152"/>
      <c r="GNI88" s="152"/>
      <c r="GNJ88" s="152"/>
      <c r="GNK88" s="152"/>
      <c r="GNL88" s="152"/>
      <c r="GNM88" s="152"/>
      <c r="GNN88" s="152"/>
      <c r="GNO88" s="152"/>
      <c r="GNP88" s="152"/>
      <c r="GNQ88" s="152"/>
      <c r="GNR88" s="152"/>
      <c r="GNS88" s="152"/>
      <c r="GNT88" s="152"/>
      <c r="GNU88" s="152"/>
      <c r="GNV88" s="152"/>
      <c r="GNW88" s="152"/>
      <c r="GNX88" s="152"/>
      <c r="GNY88" s="152"/>
      <c r="GNZ88" s="152"/>
      <c r="GOA88" s="152"/>
      <c r="GOB88" s="152"/>
      <c r="GOC88" s="152"/>
      <c r="GOD88" s="152"/>
      <c r="GOE88" s="152"/>
      <c r="GOF88" s="152"/>
      <c r="GOG88" s="152"/>
      <c r="GOH88" s="152"/>
      <c r="GOI88" s="152"/>
      <c r="GOJ88" s="152"/>
      <c r="GOK88" s="152"/>
      <c r="GOL88" s="152"/>
      <c r="GOM88" s="152"/>
      <c r="GON88" s="152"/>
      <c r="GOO88" s="152"/>
      <c r="GOP88" s="152"/>
      <c r="GOQ88" s="152"/>
      <c r="GOR88" s="152"/>
      <c r="GOS88" s="152"/>
      <c r="GOT88" s="152"/>
      <c r="GOU88" s="152"/>
      <c r="GOV88" s="152"/>
      <c r="GOW88" s="152"/>
      <c r="GOX88" s="152"/>
      <c r="GOY88" s="152"/>
      <c r="GOZ88" s="152"/>
      <c r="GPA88" s="152"/>
      <c r="GPB88" s="152"/>
      <c r="GPC88" s="152"/>
      <c r="GPD88" s="152"/>
      <c r="GPE88" s="152"/>
      <c r="GPF88" s="152"/>
      <c r="GPG88" s="152"/>
      <c r="GPH88" s="152"/>
      <c r="GPI88" s="152"/>
      <c r="GPJ88" s="152"/>
      <c r="GPK88" s="152"/>
      <c r="GPL88" s="152"/>
      <c r="GPM88" s="152"/>
      <c r="GPN88" s="152"/>
      <c r="GPO88" s="152"/>
      <c r="GPP88" s="152"/>
      <c r="GPQ88" s="152"/>
      <c r="GPR88" s="152"/>
      <c r="GPS88" s="152"/>
      <c r="GPT88" s="152"/>
      <c r="GPU88" s="152"/>
      <c r="GPV88" s="152"/>
      <c r="GPW88" s="152"/>
      <c r="GPX88" s="152"/>
      <c r="GPY88" s="152"/>
      <c r="GPZ88" s="152"/>
      <c r="GQA88" s="152"/>
      <c r="GQB88" s="152"/>
      <c r="GQC88" s="152"/>
      <c r="GQD88" s="152"/>
      <c r="GQE88" s="152"/>
      <c r="GQF88" s="152"/>
      <c r="GQG88" s="152"/>
      <c r="GQH88" s="152"/>
      <c r="GQI88" s="152"/>
      <c r="GQJ88" s="152"/>
      <c r="GQK88" s="152"/>
      <c r="GQL88" s="152"/>
      <c r="GQM88" s="152"/>
      <c r="GQN88" s="152"/>
      <c r="GQO88" s="152"/>
      <c r="GQP88" s="152"/>
      <c r="GQQ88" s="152"/>
      <c r="GQR88" s="152"/>
      <c r="GQS88" s="152"/>
      <c r="GQT88" s="152"/>
      <c r="GQU88" s="152"/>
      <c r="GQV88" s="152"/>
      <c r="GQW88" s="152"/>
      <c r="GQX88" s="152"/>
      <c r="GQY88" s="152"/>
      <c r="GQZ88" s="152"/>
      <c r="GRA88" s="152"/>
      <c r="GRB88" s="152"/>
      <c r="GRC88" s="152"/>
      <c r="GRD88" s="152"/>
      <c r="GRE88" s="152"/>
      <c r="GRF88" s="152"/>
      <c r="GRG88" s="152"/>
      <c r="GRH88" s="152"/>
      <c r="GRI88" s="152"/>
      <c r="GRJ88" s="152"/>
      <c r="GRK88" s="152"/>
      <c r="GRL88" s="152"/>
      <c r="GRM88" s="152"/>
      <c r="GRN88" s="152"/>
      <c r="GRO88" s="152"/>
      <c r="GRP88" s="152"/>
      <c r="GRQ88" s="152"/>
      <c r="GRR88" s="152"/>
      <c r="GRS88" s="152"/>
      <c r="GRT88" s="152"/>
      <c r="GRU88" s="152"/>
      <c r="GRV88" s="152"/>
      <c r="GRW88" s="152"/>
      <c r="GRX88" s="152"/>
      <c r="GRY88" s="152"/>
      <c r="GRZ88" s="152"/>
      <c r="GSA88" s="152"/>
      <c r="GSB88" s="152"/>
      <c r="GSC88" s="152"/>
      <c r="GSD88" s="152"/>
      <c r="GSE88" s="152"/>
      <c r="GSF88" s="152"/>
      <c r="GSG88" s="152"/>
      <c r="GSH88" s="152"/>
      <c r="GSI88" s="152"/>
      <c r="GSJ88" s="152"/>
      <c r="GSK88" s="152"/>
      <c r="GSL88" s="152"/>
      <c r="GSM88" s="152"/>
      <c r="GSN88" s="152"/>
      <c r="GSO88" s="152"/>
      <c r="GSP88" s="152"/>
      <c r="GSQ88" s="152"/>
      <c r="GSR88" s="152"/>
      <c r="GSS88" s="152"/>
      <c r="GST88" s="152"/>
      <c r="GSU88" s="152"/>
      <c r="GSV88" s="152"/>
      <c r="GSW88" s="152"/>
      <c r="GSX88" s="152"/>
      <c r="GSY88" s="152"/>
      <c r="GSZ88" s="152"/>
      <c r="GTA88" s="152"/>
      <c r="GTB88" s="152"/>
      <c r="GTC88" s="152"/>
      <c r="GTD88" s="152"/>
      <c r="GTE88" s="152"/>
      <c r="GTF88" s="152"/>
      <c r="GTG88" s="152"/>
      <c r="GTH88" s="152"/>
      <c r="GTI88" s="152"/>
      <c r="GTJ88" s="152"/>
      <c r="GTK88" s="152"/>
      <c r="GTL88" s="152"/>
      <c r="GTM88" s="152"/>
      <c r="GTN88" s="152"/>
      <c r="GTO88" s="152"/>
      <c r="GTP88" s="152"/>
      <c r="GTQ88" s="152"/>
      <c r="GTR88" s="152"/>
      <c r="GTS88" s="152"/>
      <c r="GTT88" s="152"/>
      <c r="GTU88" s="152"/>
      <c r="GTV88" s="152"/>
      <c r="GTW88" s="152"/>
      <c r="GTX88" s="152"/>
      <c r="GTY88" s="152"/>
      <c r="GTZ88" s="152"/>
      <c r="GUA88" s="152"/>
      <c r="GUB88" s="152"/>
      <c r="GUC88" s="152"/>
      <c r="GUD88" s="152"/>
      <c r="GUE88" s="152"/>
      <c r="GUF88" s="152"/>
      <c r="GUG88" s="152"/>
      <c r="GUH88" s="152"/>
      <c r="GUI88" s="152"/>
      <c r="GUJ88" s="152"/>
      <c r="GUK88" s="152"/>
      <c r="GUL88" s="152"/>
      <c r="GUM88" s="152"/>
      <c r="GUN88" s="152"/>
      <c r="GUO88" s="152"/>
      <c r="GUP88" s="152"/>
      <c r="GUQ88" s="152"/>
      <c r="GUR88" s="152"/>
      <c r="GUS88" s="152"/>
      <c r="GUT88" s="152"/>
      <c r="GUU88" s="152"/>
      <c r="GUV88" s="152"/>
      <c r="GUW88" s="152"/>
      <c r="GUX88" s="152"/>
      <c r="GUY88" s="152"/>
      <c r="GUZ88" s="152"/>
      <c r="GVA88" s="152"/>
      <c r="GVB88" s="152"/>
      <c r="GVC88" s="152"/>
      <c r="GVD88" s="152"/>
      <c r="GVE88" s="152"/>
      <c r="GVF88" s="152"/>
      <c r="GVG88" s="152"/>
      <c r="GVH88" s="152"/>
      <c r="GVI88" s="152"/>
      <c r="GVJ88" s="152"/>
      <c r="GVK88" s="152"/>
      <c r="GVL88" s="152"/>
      <c r="GVM88" s="152"/>
      <c r="GVN88" s="152"/>
      <c r="GVO88" s="152"/>
      <c r="GVP88" s="152"/>
      <c r="GVQ88" s="152"/>
      <c r="GVR88" s="152"/>
      <c r="GVS88" s="152"/>
      <c r="GVT88" s="152"/>
      <c r="GVU88" s="152"/>
      <c r="GVV88" s="152"/>
      <c r="GVW88" s="152"/>
      <c r="GVX88" s="152"/>
      <c r="GVY88" s="152"/>
      <c r="GVZ88" s="152"/>
      <c r="GWA88" s="152"/>
      <c r="GWB88" s="152"/>
      <c r="GWC88" s="152"/>
      <c r="GWD88" s="152"/>
      <c r="GWE88" s="152"/>
      <c r="GWF88" s="152"/>
      <c r="GWG88" s="152"/>
      <c r="GWH88" s="152"/>
      <c r="GWI88" s="152"/>
      <c r="GWJ88" s="152"/>
      <c r="GWK88" s="152"/>
      <c r="GWL88" s="152"/>
      <c r="GWM88" s="152"/>
      <c r="GWN88" s="152"/>
      <c r="GWO88" s="152"/>
      <c r="GWP88" s="152"/>
      <c r="GWQ88" s="152"/>
      <c r="GWR88" s="152"/>
      <c r="GWS88" s="152"/>
      <c r="GWT88" s="152"/>
      <c r="GWU88" s="152"/>
      <c r="GWV88" s="152"/>
      <c r="GWW88" s="152"/>
      <c r="GWX88" s="152"/>
      <c r="GWY88" s="152"/>
      <c r="GWZ88" s="152"/>
      <c r="GXA88" s="152"/>
      <c r="GXB88" s="152"/>
      <c r="GXC88" s="152"/>
      <c r="GXD88" s="152"/>
      <c r="GXE88" s="152"/>
      <c r="GXF88" s="152"/>
      <c r="GXG88" s="152"/>
      <c r="GXH88" s="152"/>
      <c r="GXI88" s="152"/>
      <c r="GXJ88" s="152"/>
      <c r="GXK88" s="152"/>
      <c r="GXL88" s="152"/>
      <c r="GXM88" s="152"/>
      <c r="GXN88" s="152"/>
      <c r="GXO88" s="152"/>
      <c r="GXP88" s="152"/>
      <c r="GXQ88" s="152"/>
      <c r="GXR88" s="152"/>
      <c r="GXS88" s="152"/>
      <c r="GXT88" s="152"/>
      <c r="GXU88" s="152"/>
      <c r="GXV88" s="152"/>
      <c r="GXW88" s="152"/>
      <c r="GXX88" s="152"/>
      <c r="GXY88" s="152"/>
      <c r="GXZ88" s="152"/>
      <c r="GYA88" s="152"/>
      <c r="GYB88" s="152"/>
      <c r="GYC88" s="152"/>
      <c r="GYD88" s="152"/>
      <c r="GYE88" s="152"/>
      <c r="GYF88" s="152"/>
      <c r="GYG88" s="152"/>
      <c r="GYH88" s="152"/>
      <c r="GYI88" s="152"/>
      <c r="GYJ88" s="152"/>
      <c r="GYK88" s="152"/>
      <c r="GYL88" s="152"/>
      <c r="GYM88" s="152"/>
      <c r="GYN88" s="152"/>
      <c r="GYO88" s="152"/>
      <c r="GYP88" s="152"/>
      <c r="GYQ88" s="152"/>
      <c r="GYR88" s="152"/>
      <c r="GYS88" s="152"/>
      <c r="GYT88" s="152"/>
      <c r="GYU88" s="152"/>
      <c r="GYV88" s="152"/>
      <c r="GYW88" s="152"/>
      <c r="GYX88" s="152"/>
      <c r="GYY88" s="152"/>
      <c r="GYZ88" s="152"/>
      <c r="GZA88" s="152"/>
      <c r="GZB88" s="152"/>
      <c r="GZC88" s="152"/>
      <c r="GZD88" s="152"/>
      <c r="GZE88" s="152"/>
      <c r="GZF88" s="152"/>
      <c r="GZG88" s="152"/>
      <c r="GZH88" s="152"/>
      <c r="GZI88" s="152"/>
      <c r="GZJ88" s="152"/>
      <c r="GZK88" s="152"/>
      <c r="GZL88" s="152"/>
      <c r="GZM88" s="152"/>
      <c r="GZN88" s="152"/>
      <c r="GZO88" s="152"/>
      <c r="GZP88" s="152"/>
      <c r="GZQ88" s="152"/>
      <c r="GZR88" s="152"/>
      <c r="GZS88" s="152"/>
      <c r="GZT88" s="152"/>
      <c r="GZU88" s="152"/>
      <c r="GZV88" s="152"/>
      <c r="GZW88" s="152"/>
      <c r="GZX88" s="152"/>
      <c r="GZY88" s="152"/>
      <c r="GZZ88" s="152"/>
      <c r="HAA88" s="152"/>
      <c r="HAB88" s="152"/>
      <c r="HAC88" s="152"/>
      <c r="HAD88" s="152"/>
      <c r="HAE88" s="152"/>
      <c r="HAF88" s="152"/>
      <c r="HAG88" s="152"/>
      <c r="HAH88" s="152"/>
      <c r="HAI88" s="152"/>
      <c r="HAJ88" s="152"/>
      <c r="HAK88" s="152"/>
      <c r="HAL88" s="152"/>
      <c r="HAM88" s="152"/>
      <c r="HAN88" s="152"/>
      <c r="HAO88" s="152"/>
      <c r="HAP88" s="152"/>
      <c r="HAQ88" s="152"/>
      <c r="HAR88" s="152"/>
      <c r="HAS88" s="152"/>
      <c r="HAT88" s="152"/>
      <c r="HAU88" s="152"/>
      <c r="HAV88" s="152"/>
      <c r="HAW88" s="152"/>
      <c r="HAX88" s="152"/>
      <c r="HAY88" s="152"/>
      <c r="HAZ88" s="152"/>
      <c r="HBA88" s="152"/>
      <c r="HBB88" s="152"/>
      <c r="HBC88" s="152"/>
      <c r="HBD88" s="152"/>
      <c r="HBE88" s="152"/>
      <c r="HBF88" s="152"/>
      <c r="HBG88" s="152"/>
      <c r="HBH88" s="152"/>
      <c r="HBI88" s="152"/>
      <c r="HBJ88" s="152"/>
      <c r="HBK88" s="152"/>
      <c r="HBL88" s="152"/>
      <c r="HBM88" s="152"/>
      <c r="HBN88" s="152"/>
      <c r="HBO88" s="152"/>
      <c r="HBP88" s="152"/>
      <c r="HBQ88" s="152"/>
      <c r="HBR88" s="152"/>
      <c r="HBS88" s="152"/>
      <c r="HBT88" s="152"/>
      <c r="HBU88" s="152"/>
      <c r="HBV88" s="152"/>
      <c r="HBW88" s="152"/>
      <c r="HBX88" s="152"/>
      <c r="HBY88" s="152"/>
      <c r="HBZ88" s="152"/>
      <c r="HCA88" s="152"/>
      <c r="HCB88" s="152"/>
      <c r="HCC88" s="152"/>
      <c r="HCD88" s="152"/>
      <c r="HCE88" s="152"/>
      <c r="HCF88" s="152"/>
      <c r="HCG88" s="152"/>
      <c r="HCH88" s="152"/>
      <c r="HCI88" s="152"/>
      <c r="HCJ88" s="152"/>
      <c r="HCK88" s="152"/>
      <c r="HCL88" s="152"/>
      <c r="HCM88" s="152"/>
      <c r="HCN88" s="152"/>
      <c r="HCO88" s="152"/>
      <c r="HCP88" s="152"/>
      <c r="HCQ88" s="152"/>
      <c r="HCR88" s="152"/>
      <c r="HCS88" s="152"/>
      <c r="HCT88" s="152"/>
      <c r="HCU88" s="152"/>
      <c r="HCV88" s="152"/>
      <c r="HCW88" s="152"/>
      <c r="HCX88" s="152"/>
      <c r="HCY88" s="152"/>
      <c r="HCZ88" s="152"/>
      <c r="HDA88" s="152"/>
      <c r="HDB88" s="152"/>
      <c r="HDC88" s="152"/>
      <c r="HDD88" s="152"/>
      <c r="HDE88" s="152"/>
      <c r="HDF88" s="152"/>
      <c r="HDG88" s="152"/>
      <c r="HDH88" s="152"/>
      <c r="HDI88" s="152"/>
      <c r="HDJ88" s="152"/>
      <c r="HDK88" s="152"/>
      <c r="HDL88" s="152"/>
      <c r="HDM88" s="152"/>
      <c r="HDN88" s="152"/>
      <c r="HDO88" s="152"/>
      <c r="HDP88" s="152"/>
      <c r="HDQ88" s="152"/>
      <c r="HDR88" s="152"/>
      <c r="HDS88" s="152"/>
      <c r="HDT88" s="152"/>
      <c r="HDU88" s="152"/>
      <c r="HDV88" s="152"/>
      <c r="HDW88" s="152"/>
      <c r="HDX88" s="152"/>
      <c r="HDY88" s="152"/>
      <c r="HDZ88" s="152"/>
      <c r="HEA88" s="152"/>
      <c r="HEB88" s="152"/>
      <c r="HEC88" s="152"/>
      <c r="HED88" s="152"/>
      <c r="HEE88" s="152"/>
      <c r="HEF88" s="152"/>
      <c r="HEG88" s="152"/>
      <c r="HEH88" s="152"/>
      <c r="HEI88" s="152"/>
      <c r="HEJ88" s="152"/>
      <c r="HEK88" s="152"/>
      <c r="HEL88" s="152"/>
      <c r="HEM88" s="152"/>
      <c r="HEN88" s="152"/>
      <c r="HEO88" s="152"/>
      <c r="HEP88" s="152"/>
      <c r="HEQ88" s="152"/>
      <c r="HER88" s="152"/>
      <c r="HES88" s="152"/>
      <c r="HET88" s="152"/>
      <c r="HEU88" s="152"/>
      <c r="HEV88" s="152"/>
      <c r="HEW88" s="152"/>
      <c r="HEX88" s="152"/>
      <c r="HEY88" s="152"/>
      <c r="HEZ88" s="152"/>
      <c r="HFA88" s="152"/>
      <c r="HFB88" s="152"/>
      <c r="HFC88" s="152"/>
      <c r="HFD88" s="152"/>
      <c r="HFE88" s="152"/>
      <c r="HFF88" s="152"/>
      <c r="HFG88" s="152"/>
      <c r="HFH88" s="152"/>
      <c r="HFI88" s="152"/>
      <c r="HFJ88" s="152"/>
      <c r="HFK88" s="152"/>
      <c r="HFL88" s="152"/>
      <c r="HFM88" s="152"/>
      <c r="HFN88" s="152"/>
      <c r="HFO88" s="152"/>
      <c r="HFP88" s="152"/>
      <c r="HFQ88" s="152"/>
      <c r="HFR88" s="152"/>
      <c r="HFS88" s="152"/>
      <c r="HFT88" s="152"/>
      <c r="HFU88" s="152"/>
      <c r="HFV88" s="152"/>
      <c r="HFW88" s="152"/>
      <c r="HFX88" s="152"/>
      <c r="HFY88" s="152"/>
      <c r="HFZ88" s="152"/>
      <c r="HGA88" s="152"/>
      <c r="HGB88" s="152"/>
      <c r="HGC88" s="152"/>
      <c r="HGD88" s="152"/>
      <c r="HGE88" s="152"/>
      <c r="HGF88" s="152"/>
      <c r="HGG88" s="152"/>
      <c r="HGH88" s="152"/>
      <c r="HGI88" s="152"/>
      <c r="HGJ88" s="152"/>
      <c r="HGK88" s="152"/>
      <c r="HGL88" s="152"/>
      <c r="HGM88" s="152"/>
      <c r="HGN88" s="152"/>
      <c r="HGO88" s="152"/>
      <c r="HGP88" s="152"/>
      <c r="HGQ88" s="152"/>
      <c r="HGR88" s="152"/>
      <c r="HGS88" s="152"/>
      <c r="HGT88" s="152"/>
      <c r="HGU88" s="152"/>
      <c r="HGV88" s="152"/>
      <c r="HGW88" s="152"/>
      <c r="HGX88" s="152"/>
      <c r="HGY88" s="152"/>
      <c r="HGZ88" s="152"/>
      <c r="HHA88" s="152"/>
      <c r="HHB88" s="152"/>
      <c r="HHC88" s="152"/>
      <c r="HHD88" s="152"/>
      <c r="HHE88" s="152"/>
      <c r="HHF88" s="152"/>
      <c r="HHG88" s="152"/>
      <c r="HHH88" s="152"/>
      <c r="HHI88" s="152"/>
      <c r="HHJ88" s="152"/>
      <c r="HHK88" s="152"/>
      <c r="HHL88" s="152"/>
      <c r="HHM88" s="152"/>
      <c r="HHN88" s="152"/>
      <c r="HHO88" s="152"/>
      <c r="HHP88" s="152"/>
      <c r="HHQ88" s="152"/>
      <c r="HHR88" s="152"/>
      <c r="HHS88" s="152"/>
      <c r="HHT88" s="152"/>
      <c r="HHU88" s="152"/>
      <c r="HHV88" s="152"/>
      <c r="HHW88" s="152"/>
      <c r="HHX88" s="152"/>
      <c r="HHY88" s="152"/>
      <c r="HHZ88" s="152"/>
      <c r="HIA88" s="152"/>
      <c r="HIB88" s="152"/>
      <c r="HIC88" s="152"/>
      <c r="HID88" s="152"/>
      <c r="HIE88" s="152"/>
      <c r="HIF88" s="152"/>
      <c r="HIG88" s="152"/>
      <c r="HIH88" s="152"/>
      <c r="HII88" s="152"/>
      <c r="HIJ88" s="152"/>
      <c r="HIK88" s="152"/>
      <c r="HIL88" s="152"/>
      <c r="HIM88" s="152"/>
      <c r="HIN88" s="152"/>
      <c r="HIO88" s="152"/>
      <c r="HIP88" s="152"/>
      <c r="HIQ88" s="152"/>
      <c r="HIR88" s="152"/>
      <c r="HIS88" s="152"/>
      <c r="HIT88" s="152"/>
      <c r="HIU88" s="152"/>
      <c r="HIV88" s="152"/>
      <c r="HIW88" s="152"/>
      <c r="HIX88" s="152"/>
      <c r="HIY88" s="152"/>
      <c r="HIZ88" s="152"/>
      <c r="HJA88" s="152"/>
      <c r="HJB88" s="152"/>
      <c r="HJC88" s="152"/>
      <c r="HJD88" s="152"/>
      <c r="HJE88" s="152"/>
      <c r="HJF88" s="152"/>
      <c r="HJG88" s="152"/>
      <c r="HJH88" s="152"/>
      <c r="HJI88" s="152"/>
      <c r="HJJ88" s="152"/>
      <c r="HJK88" s="152"/>
      <c r="HJL88" s="152"/>
      <c r="HJM88" s="152"/>
      <c r="HJN88" s="152"/>
      <c r="HJO88" s="152"/>
      <c r="HJP88" s="152"/>
      <c r="HJQ88" s="152"/>
      <c r="HJR88" s="152"/>
      <c r="HJS88" s="152"/>
      <c r="HJT88" s="152"/>
      <c r="HJU88" s="152"/>
      <c r="HJV88" s="152"/>
      <c r="HJW88" s="152"/>
      <c r="HJX88" s="152"/>
      <c r="HJY88" s="152"/>
      <c r="HJZ88" s="152"/>
      <c r="HKA88" s="152"/>
      <c r="HKB88" s="152"/>
      <c r="HKC88" s="152"/>
      <c r="HKD88" s="152"/>
      <c r="HKE88" s="152"/>
      <c r="HKF88" s="152"/>
      <c r="HKG88" s="152"/>
      <c r="HKH88" s="152"/>
      <c r="HKI88" s="152"/>
      <c r="HKJ88" s="152"/>
      <c r="HKK88" s="152"/>
      <c r="HKL88" s="152"/>
      <c r="HKM88" s="152"/>
      <c r="HKN88" s="152"/>
      <c r="HKO88" s="152"/>
      <c r="HKP88" s="152"/>
      <c r="HKQ88" s="152"/>
      <c r="HKR88" s="152"/>
      <c r="HKS88" s="152"/>
      <c r="HKT88" s="152"/>
      <c r="HKU88" s="152"/>
      <c r="HKV88" s="152"/>
      <c r="HKW88" s="152"/>
      <c r="HKX88" s="152"/>
      <c r="HKY88" s="152"/>
      <c r="HKZ88" s="152"/>
      <c r="HLA88" s="152"/>
      <c r="HLB88" s="152"/>
      <c r="HLC88" s="152"/>
      <c r="HLD88" s="152"/>
      <c r="HLE88" s="152"/>
      <c r="HLF88" s="152"/>
      <c r="HLG88" s="152"/>
      <c r="HLH88" s="152"/>
      <c r="HLI88" s="152"/>
      <c r="HLJ88" s="152"/>
      <c r="HLK88" s="152"/>
      <c r="HLL88" s="152"/>
      <c r="HLM88" s="152"/>
      <c r="HLN88" s="152"/>
      <c r="HLO88" s="152"/>
      <c r="HLP88" s="152"/>
      <c r="HLQ88" s="152"/>
      <c r="HLR88" s="152"/>
      <c r="HLS88" s="152"/>
      <c r="HLT88" s="152"/>
      <c r="HLU88" s="152"/>
      <c r="HLV88" s="152"/>
      <c r="HLW88" s="152"/>
      <c r="HLX88" s="152"/>
      <c r="HLY88" s="152"/>
      <c r="HLZ88" s="152"/>
      <c r="HMA88" s="152"/>
      <c r="HMB88" s="152"/>
      <c r="HMC88" s="152"/>
      <c r="HMD88" s="152"/>
      <c r="HME88" s="152"/>
      <c r="HMF88" s="152"/>
      <c r="HMG88" s="152"/>
      <c r="HMH88" s="152"/>
      <c r="HMI88" s="152"/>
      <c r="HMJ88" s="152"/>
      <c r="HMK88" s="152"/>
      <c r="HML88" s="152"/>
      <c r="HMM88" s="152"/>
      <c r="HMN88" s="152"/>
      <c r="HMO88" s="152"/>
      <c r="HMP88" s="152"/>
      <c r="HMQ88" s="152"/>
      <c r="HMR88" s="152"/>
      <c r="HMS88" s="152"/>
      <c r="HMT88" s="152"/>
      <c r="HMU88" s="152"/>
      <c r="HMV88" s="152"/>
      <c r="HMW88" s="152"/>
      <c r="HMX88" s="152"/>
      <c r="HMY88" s="152"/>
      <c r="HMZ88" s="152"/>
      <c r="HNA88" s="152"/>
      <c r="HNB88" s="152"/>
      <c r="HNC88" s="152"/>
      <c r="HND88" s="152"/>
      <c r="HNE88" s="152"/>
      <c r="HNF88" s="152"/>
      <c r="HNG88" s="152"/>
      <c r="HNH88" s="152"/>
      <c r="HNI88" s="152"/>
      <c r="HNJ88" s="152"/>
      <c r="HNK88" s="152"/>
      <c r="HNL88" s="152"/>
      <c r="HNM88" s="152"/>
      <c r="HNN88" s="152"/>
      <c r="HNO88" s="152"/>
      <c r="HNP88" s="152"/>
      <c r="HNQ88" s="152"/>
      <c r="HNR88" s="152"/>
      <c r="HNS88" s="152"/>
      <c r="HNT88" s="152"/>
      <c r="HNU88" s="152"/>
      <c r="HNV88" s="152"/>
      <c r="HNW88" s="152"/>
      <c r="HNX88" s="152"/>
      <c r="HNY88" s="152"/>
      <c r="HNZ88" s="152"/>
      <c r="HOA88" s="152"/>
      <c r="HOB88" s="152"/>
      <c r="HOC88" s="152"/>
      <c r="HOD88" s="152"/>
      <c r="HOE88" s="152"/>
      <c r="HOF88" s="152"/>
      <c r="HOG88" s="152"/>
      <c r="HOH88" s="152"/>
      <c r="HOI88" s="152"/>
      <c r="HOJ88" s="152"/>
      <c r="HOK88" s="152"/>
      <c r="HOL88" s="152"/>
      <c r="HOM88" s="152"/>
      <c r="HON88" s="152"/>
      <c r="HOO88" s="152"/>
      <c r="HOP88" s="152"/>
      <c r="HOQ88" s="152"/>
      <c r="HOR88" s="152"/>
      <c r="HOS88" s="152"/>
      <c r="HOT88" s="152"/>
      <c r="HOU88" s="152"/>
      <c r="HOV88" s="152"/>
      <c r="HOW88" s="152"/>
      <c r="HOX88" s="152"/>
      <c r="HOY88" s="152"/>
      <c r="HOZ88" s="152"/>
      <c r="HPA88" s="152"/>
      <c r="HPB88" s="152"/>
      <c r="HPC88" s="152"/>
      <c r="HPD88" s="152"/>
      <c r="HPE88" s="152"/>
      <c r="HPF88" s="152"/>
      <c r="HPG88" s="152"/>
      <c r="HPH88" s="152"/>
      <c r="HPI88" s="152"/>
      <c r="HPJ88" s="152"/>
      <c r="HPK88" s="152"/>
      <c r="HPL88" s="152"/>
      <c r="HPM88" s="152"/>
      <c r="HPN88" s="152"/>
      <c r="HPO88" s="152"/>
      <c r="HPP88" s="152"/>
      <c r="HPQ88" s="152"/>
      <c r="HPR88" s="152"/>
      <c r="HPS88" s="152"/>
      <c r="HPT88" s="152"/>
      <c r="HPU88" s="152"/>
      <c r="HPV88" s="152"/>
      <c r="HPW88" s="152"/>
      <c r="HPX88" s="152"/>
      <c r="HPY88" s="152"/>
      <c r="HPZ88" s="152"/>
      <c r="HQA88" s="152"/>
      <c r="HQB88" s="152"/>
      <c r="HQC88" s="152"/>
      <c r="HQD88" s="152"/>
      <c r="HQE88" s="152"/>
      <c r="HQF88" s="152"/>
      <c r="HQG88" s="152"/>
      <c r="HQH88" s="152"/>
      <c r="HQI88" s="152"/>
      <c r="HQJ88" s="152"/>
      <c r="HQK88" s="152"/>
      <c r="HQL88" s="152"/>
      <c r="HQM88" s="152"/>
      <c r="HQN88" s="152"/>
      <c r="HQO88" s="152"/>
      <c r="HQP88" s="152"/>
      <c r="HQQ88" s="152"/>
      <c r="HQR88" s="152"/>
      <c r="HQS88" s="152"/>
      <c r="HQT88" s="152"/>
      <c r="HQU88" s="152"/>
      <c r="HQV88" s="152"/>
      <c r="HQW88" s="152"/>
      <c r="HQX88" s="152"/>
      <c r="HQY88" s="152"/>
      <c r="HQZ88" s="152"/>
      <c r="HRA88" s="152"/>
      <c r="HRB88" s="152"/>
      <c r="HRC88" s="152"/>
      <c r="HRD88" s="152"/>
      <c r="HRE88" s="152"/>
      <c r="HRF88" s="152"/>
      <c r="HRG88" s="152"/>
      <c r="HRH88" s="152"/>
      <c r="HRI88" s="152"/>
      <c r="HRJ88" s="152"/>
      <c r="HRK88" s="152"/>
      <c r="HRL88" s="152"/>
      <c r="HRM88" s="152"/>
      <c r="HRN88" s="152"/>
      <c r="HRO88" s="152"/>
      <c r="HRP88" s="152"/>
      <c r="HRQ88" s="152"/>
      <c r="HRR88" s="152"/>
      <c r="HRS88" s="152"/>
      <c r="HRT88" s="152"/>
      <c r="HRU88" s="152"/>
      <c r="HRV88" s="152"/>
      <c r="HRW88" s="152"/>
      <c r="HRX88" s="152"/>
      <c r="HRY88" s="152"/>
      <c r="HRZ88" s="152"/>
      <c r="HSA88" s="152"/>
      <c r="HSB88" s="152"/>
      <c r="HSC88" s="152"/>
      <c r="HSD88" s="152"/>
      <c r="HSE88" s="152"/>
      <c r="HSF88" s="152"/>
      <c r="HSG88" s="152"/>
      <c r="HSH88" s="152"/>
      <c r="HSI88" s="152"/>
      <c r="HSJ88" s="152"/>
      <c r="HSK88" s="152"/>
      <c r="HSL88" s="152"/>
      <c r="HSM88" s="152"/>
      <c r="HSN88" s="152"/>
      <c r="HSO88" s="152"/>
      <c r="HSP88" s="152"/>
      <c r="HSQ88" s="152"/>
      <c r="HSR88" s="152"/>
      <c r="HSS88" s="152"/>
      <c r="HST88" s="152"/>
      <c r="HSU88" s="152"/>
      <c r="HSV88" s="152"/>
      <c r="HSW88" s="152"/>
      <c r="HSX88" s="152"/>
      <c r="HSY88" s="152"/>
      <c r="HSZ88" s="152"/>
      <c r="HTA88" s="152"/>
      <c r="HTB88" s="152"/>
      <c r="HTC88" s="152"/>
      <c r="HTD88" s="152"/>
      <c r="HTE88" s="152"/>
      <c r="HTF88" s="152"/>
      <c r="HTG88" s="152"/>
      <c r="HTH88" s="152"/>
      <c r="HTI88" s="152"/>
      <c r="HTJ88" s="152"/>
      <c r="HTK88" s="152"/>
      <c r="HTL88" s="152"/>
      <c r="HTM88" s="152"/>
      <c r="HTN88" s="152"/>
      <c r="HTO88" s="152"/>
      <c r="HTP88" s="152"/>
      <c r="HTQ88" s="152"/>
      <c r="HTR88" s="152"/>
      <c r="HTS88" s="152"/>
      <c r="HTT88" s="152"/>
      <c r="HTU88" s="152"/>
      <c r="HTV88" s="152"/>
      <c r="HTW88" s="152"/>
      <c r="HTX88" s="152"/>
      <c r="HTY88" s="152"/>
      <c r="HTZ88" s="152"/>
      <c r="HUA88" s="152"/>
      <c r="HUB88" s="152"/>
      <c r="HUC88" s="152"/>
      <c r="HUD88" s="152"/>
      <c r="HUE88" s="152"/>
      <c r="HUF88" s="152"/>
      <c r="HUG88" s="152"/>
      <c r="HUH88" s="152"/>
      <c r="HUI88" s="152"/>
      <c r="HUJ88" s="152"/>
      <c r="HUK88" s="152"/>
      <c r="HUL88" s="152"/>
      <c r="HUM88" s="152"/>
      <c r="HUN88" s="152"/>
      <c r="HUO88" s="152"/>
      <c r="HUP88" s="152"/>
      <c r="HUQ88" s="152"/>
      <c r="HUR88" s="152"/>
      <c r="HUS88" s="152"/>
      <c r="HUT88" s="152"/>
      <c r="HUU88" s="152"/>
      <c r="HUV88" s="152"/>
      <c r="HUW88" s="152"/>
      <c r="HUX88" s="152"/>
      <c r="HUY88" s="152"/>
      <c r="HUZ88" s="152"/>
      <c r="HVA88" s="152"/>
      <c r="HVB88" s="152"/>
      <c r="HVC88" s="152"/>
      <c r="HVD88" s="152"/>
      <c r="HVE88" s="152"/>
      <c r="HVF88" s="152"/>
      <c r="HVG88" s="152"/>
      <c r="HVH88" s="152"/>
      <c r="HVI88" s="152"/>
      <c r="HVJ88" s="152"/>
      <c r="HVK88" s="152"/>
      <c r="HVL88" s="152"/>
      <c r="HVM88" s="152"/>
      <c r="HVN88" s="152"/>
      <c r="HVO88" s="152"/>
      <c r="HVP88" s="152"/>
      <c r="HVQ88" s="152"/>
      <c r="HVR88" s="152"/>
      <c r="HVS88" s="152"/>
      <c r="HVT88" s="152"/>
      <c r="HVU88" s="152"/>
      <c r="HVV88" s="152"/>
      <c r="HVW88" s="152"/>
      <c r="HVX88" s="152"/>
      <c r="HVY88" s="152"/>
      <c r="HVZ88" s="152"/>
      <c r="HWA88" s="152"/>
      <c r="HWB88" s="152"/>
      <c r="HWC88" s="152"/>
      <c r="HWD88" s="152"/>
      <c r="HWE88" s="152"/>
      <c r="HWF88" s="152"/>
      <c r="HWG88" s="152"/>
      <c r="HWH88" s="152"/>
      <c r="HWI88" s="152"/>
      <c r="HWJ88" s="152"/>
      <c r="HWK88" s="152"/>
      <c r="HWL88" s="152"/>
      <c r="HWM88" s="152"/>
      <c r="HWN88" s="152"/>
      <c r="HWO88" s="152"/>
      <c r="HWP88" s="152"/>
      <c r="HWQ88" s="152"/>
      <c r="HWR88" s="152"/>
      <c r="HWS88" s="152"/>
      <c r="HWT88" s="152"/>
      <c r="HWU88" s="152"/>
      <c r="HWV88" s="152"/>
      <c r="HWW88" s="152"/>
      <c r="HWX88" s="152"/>
      <c r="HWY88" s="152"/>
      <c r="HWZ88" s="152"/>
      <c r="HXA88" s="152"/>
      <c r="HXB88" s="152"/>
      <c r="HXC88" s="152"/>
      <c r="HXD88" s="152"/>
      <c r="HXE88" s="152"/>
      <c r="HXF88" s="152"/>
      <c r="HXG88" s="152"/>
      <c r="HXH88" s="152"/>
      <c r="HXI88" s="152"/>
      <c r="HXJ88" s="152"/>
      <c r="HXK88" s="152"/>
      <c r="HXL88" s="152"/>
      <c r="HXM88" s="152"/>
      <c r="HXN88" s="152"/>
      <c r="HXO88" s="152"/>
      <c r="HXP88" s="152"/>
      <c r="HXQ88" s="152"/>
      <c r="HXR88" s="152"/>
      <c r="HXS88" s="152"/>
      <c r="HXT88" s="152"/>
      <c r="HXU88" s="152"/>
      <c r="HXV88" s="152"/>
      <c r="HXW88" s="152"/>
      <c r="HXX88" s="152"/>
      <c r="HXY88" s="152"/>
      <c r="HXZ88" s="152"/>
      <c r="HYA88" s="152"/>
      <c r="HYB88" s="152"/>
      <c r="HYC88" s="152"/>
      <c r="HYD88" s="152"/>
      <c r="HYE88" s="152"/>
      <c r="HYF88" s="152"/>
      <c r="HYG88" s="152"/>
      <c r="HYH88" s="152"/>
      <c r="HYI88" s="152"/>
      <c r="HYJ88" s="152"/>
      <c r="HYK88" s="152"/>
      <c r="HYL88" s="152"/>
      <c r="HYM88" s="152"/>
      <c r="HYN88" s="152"/>
      <c r="HYO88" s="152"/>
      <c r="HYP88" s="152"/>
      <c r="HYQ88" s="152"/>
      <c r="HYR88" s="152"/>
      <c r="HYS88" s="152"/>
      <c r="HYT88" s="152"/>
      <c r="HYU88" s="152"/>
      <c r="HYV88" s="152"/>
      <c r="HYW88" s="152"/>
      <c r="HYX88" s="152"/>
      <c r="HYY88" s="152"/>
      <c r="HYZ88" s="152"/>
      <c r="HZA88" s="152"/>
      <c r="HZB88" s="152"/>
      <c r="HZC88" s="152"/>
      <c r="HZD88" s="152"/>
      <c r="HZE88" s="152"/>
      <c r="HZF88" s="152"/>
      <c r="HZG88" s="152"/>
      <c r="HZH88" s="152"/>
      <c r="HZI88" s="152"/>
      <c r="HZJ88" s="152"/>
      <c r="HZK88" s="152"/>
      <c r="HZL88" s="152"/>
      <c r="HZM88" s="152"/>
      <c r="HZN88" s="152"/>
      <c r="HZO88" s="152"/>
      <c r="HZP88" s="152"/>
      <c r="HZQ88" s="152"/>
      <c r="HZR88" s="152"/>
      <c r="HZS88" s="152"/>
      <c r="HZT88" s="152"/>
      <c r="HZU88" s="152"/>
      <c r="HZV88" s="152"/>
      <c r="HZW88" s="152"/>
      <c r="HZX88" s="152"/>
      <c r="HZY88" s="152"/>
      <c r="HZZ88" s="152"/>
      <c r="IAA88" s="152"/>
      <c r="IAB88" s="152"/>
      <c r="IAC88" s="152"/>
      <c r="IAD88" s="152"/>
      <c r="IAE88" s="152"/>
      <c r="IAF88" s="152"/>
      <c r="IAG88" s="152"/>
      <c r="IAH88" s="152"/>
      <c r="IAI88" s="152"/>
      <c r="IAJ88" s="152"/>
      <c r="IAK88" s="152"/>
      <c r="IAL88" s="152"/>
      <c r="IAM88" s="152"/>
      <c r="IAN88" s="152"/>
      <c r="IAO88" s="152"/>
      <c r="IAP88" s="152"/>
      <c r="IAQ88" s="152"/>
      <c r="IAR88" s="152"/>
      <c r="IAS88" s="152"/>
      <c r="IAT88" s="152"/>
      <c r="IAU88" s="152"/>
      <c r="IAV88" s="152"/>
      <c r="IAW88" s="152"/>
      <c r="IAX88" s="152"/>
      <c r="IAY88" s="152"/>
      <c r="IAZ88" s="152"/>
      <c r="IBA88" s="152"/>
      <c r="IBB88" s="152"/>
      <c r="IBC88" s="152"/>
      <c r="IBD88" s="152"/>
      <c r="IBE88" s="152"/>
      <c r="IBF88" s="152"/>
      <c r="IBG88" s="152"/>
      <c r="IBH88" s="152"/>
      <c r="IBI88" s="152"/>
      <c r="IBJ88" s="152"/>
      <c r="IBK88" s="152"/>
      <c r="IBL88" s="152"/>
      <c r="IBM88" s="152"/>
      <c r="IBN88" s="152"/>
      <c r="IBO88" s="152"/>
      <c r="IBP88" s="152"/>
      <c r="IBQ88" s="152"/>
      <c r="IBR88" s="152"/>
      <c r="IBS88" s="152"/>
      <c r="IBT88" s="152"/>
      <c r="IBU88" s="152"/>
      <c r="IBV88" s="152"/>
      <c r="IBW88" s="152"/>
      <c r="IBX88" s="152"/>
      <c r="IBY88" s="152"/>
      <c r="IBZ88" s="152"/>
      <c r="ICA88" s="152"/>
      <c r="ICB88" s="152"/>
      <c r="ICC88" s="152"/>
      <c r="ICD88" s="152"/>
      <c r="ICE88" s="152"/>
      <c r="ICF88" s="152"/>
      <c r="ICG88" s="152"/>
      <c r="ICH88" s="152"/>
      <c r="ICI88" s="152"/>
      <c r="ICJ88" s="152"/>
      <c r="ICK88" s="152"/>
      <c r="ICL88" s="152"/>
      <c r="ICM88" s="152"/>
      <c r="ICN88" s="152"/>
      <c r="ICO88" s="152"/>
      <c r="ICP88" s="152"/>
      <c r="ICQ88" s="152"/>
      <c r="ICR88" s="152"/>
      <c r="ICS88" s="152"/>
      <c r="ICT88" s="152"/>
      <c r="ICU88" s="152"/>
      <c r="ICV88" s="152"/>
      <c r="ICW88" s="152"/>
      <c r="ICX88" s="152"/>
      <c r="ICY88" s="152"/>
      <c r="ICZ88" s="152"/>
      <c r="IDA88" s="152"/>
      <c r="IDB88" s="152"/>
      <c r="IDC88" s="152"/>
      <c r="IDD88" s="152"/>
      <c r="IDE88" s="152"/>
      <c r="IDF88" s="152"/>
      <c r="IDG88" s="152"/>
      <c r="IDH88" s="152"/>
      <c r="IDI88" s="152"/>
      <c r="IDJ88" s="152"/>
      <c r="IDK88" s="152"/>
      <c r="IDL88" s="152"/>
      <c r="IDM88" s="152"/>
      <c r="IDN88" s="152"/>
      <c r="IDO88" s="152"/>
      <c r="IDP88" s="152"/>
      <c r="IDQ88" s="152"/>
      <c r="IDR88" s="152"/>
      <c r="IDS88" s="152"/>
      <c r="IDT88" s="152"/>
      <c r="IDU88" s="152"/>
      <c r="IDV88" s="152"/>
      <c r="IDW88" s="152"/>
      <c r="IDX88" s="152"/>
      <c r="IDY88" s="152"/>
      <c r="IDZ88" s="152"/>
      <c r="IEA88" s="152"/>
      <c r="IEB88" s="152"/>
      <c r="IEC88" s="152"/>
      <c r="IED88" s="152"/>
      <c r="IEE88" s="152"/>
      <c r="IEF88" s="152"/>
      <c r="IEG88" s="152"/>
      <c r="IEH88" s="152"/>
      <c r="IEI88" s="152"/>
      <c r="IEJ88" s="152"/>
      <c r="IEK88" s="152"/>
      <c r="IEL88" s="152"/>
      <c r="IEM88" s="152"/>
      <c r="IEN88" s="152"/>
      <c r="IEO88" s="152"/>
      <c r="IEP88" s="152"/>
      <c r="IEQ88" s="152"/>
      <c r="IER88" s="152"/>
      <c r="IES88" s="152"/>
      <c r="IET88" s="152"/>
      <c r="IEU88" s="152"/>
      <c r="IEV88" s="152"/>
      <c r="IEW88" s="152"/>
      <c r="IEX88" s="152"/>
      <c r="IEY88" s="152"/>
      <c r="IEZ88" s="152"/>
      <c r="IFA88" s="152"/>
      <c r="IFB88" s="152"/>
      <c r="IFC88" s="152"/>
      <c r="IFD88" s="152"/>
      <c r="IFE88" s="152"/>
      <c r="IFF88" s="152"/>
      <c r="IFG88" s="152"/>
      <c r="IFH88" s="152"/>
      <c r="IFI88" s="152"/>
      <c r="IFJ88" s="152"/>
      <c r="IFK88" s="152"/>
      <c r="IFL88" s="152"/>
      <c r="IFM88" s="152"/>
      <c r="IFN88" s="152"/>
      <c r="IFO88" s="152"/>
      <c r="IFP88" s="152"/>
      <c r="IFQ88" s="152"/>
      <c r="IFR88" s="152"/>
      <c r="IFS88" s="152"/>
      <c r="IFT88" s="152"/>
      <c r="IFU88" s="152"/>
      <c r="IFV88" s="152"/>
      <c r="IFW88" s="152"/>
      <c r="IFX88" s="152"/>
      <c r="IFY88" s="152"/>
      <c r="IFZ88" s="152"/>
      <c r="IGA88" s="152"/>
      <c r="IGB88" s="152"/>
      <c r="IGC88" s="152"/>
      <c r="IGD88" s="152"/>
      <c r="IGE88" s="152"/>
      <c r="IGF88" s="152"/>
      <c r="IGG88" s="152"/>
      <c r="IGH88" s="152"/>
      <c r="IGI88" s="152"/>
      <c r="IGJ88" s="152"/>
      <c r="IGK88" s="152"/>
      <c r="IGL88" s="152"/>
      <c r="IGM88" s="152"/>
      <c r="IGN88" s="152"/>
      <c r="IGO88" s="152"/>
      <c r="IGP88" s="152"/>
      <c r="IGQ88" s="152"/>
      <c r="IGR88" s="152"/>
      <c r="IGS88" s="152"/>
      <c r="IGT88" s="152"/>
      <c r="IGU88" s="152"/>
      <c r="IGV88" s="152"/>
      <c r="IGW88" s="152"/>
      <c r="IGX88" s="152"/>
      <c r="IGY88" s="152"/>
      <c r="IGZ88" s="152"/>
      <c r="IHA88" s="152"/>
      <c r="IHB88" s="152"/>
      <c r="IHC88" s="152"/>
      <c r="IHD88" s="152"/>
      <c r="IHE88" s="152"/>
      <c r="IHF88" s="152"/>
      <c r="IHG88" s="152"/>
      <c r="IHH88" s="152"/>
      <c r="IHI88" s="152"/>
      <c r="IHJ88" s="152"/>
      <c r="IHK88" s="152"/>
      <c r="IHL88" s="152"/>
      <c r="IHM88" s="152"/>
      <c r="IHN88" s="152"/>
      <c r="IHO88" s="152"/>
      <c r="IHP88" s="152"/>
      <c r="IHQ88" s="152"/>
      <c r="IHR88" s="152"/>
      <c r="IHS88" s="152"/>
      <c r="IHT88" s="152"/>
      <c r="IHU88" s="152"/>
      <c r="IHV88" s="152"/>
      <c r="IHW88" s="152"/>
      <c r="IHX88" s="152"/>
      <c r="IHY88" s="152"/>
      <c r="IHZ88" s="152"/>
      <c r="IIA88" s="152"/>
      <c r="IIB88" s="152"/>
      <c r="IIC88" s="152"/>
      <c r="IID88" s="152"/>
      <c r="IIE88" s="152"/>
      <c r="IIF88" s="152"/>
      <c r="IIG88" s="152"/>
      <c r="IIH88" s="152"/>
      <c r="III88" s="152"/>
      <c r="IIJ88" s="152"/>
      <c r="IIK88" s="152"/>
      <c r="IIL88" s="152"/>
      <c r="IIM88" s="152"/>
      <c r="IIN88" s="152"/>
      <c r="IIO88" s="152"/>
      <c r="IIP88" s="152"/>
      <c r="IIQ88" s="152"/>
      <c r="IIR88" s="152"/>
      <c r="IIS88" s="152"/>
      <c r="IIT88" s="152"/>
      <c r="IIU88" s="152"/>
      <c r="IIV88" s="152"/>
      <c r="IIW88" s="152"/>
      <c r="IIX88" s="152"/>
      <c r="IIY88" s="152"/>
      <c r="IIZ88" s="152"/>
      <c r="IJA88" s="152"/>
      <c r="IJB88" s="152"/>
      <c r="IJC88" s="152"/>
      <c r="IJD88" s="152"/>
      <c r="IJE88" s="152"/>
      <c r="IJF88" s="152"/>
      <c r="IJG88" s="152"/>
      <c r="IJH88" s="152"/>
      <c r="IJI88" s="152"/>
      <c r="IJJ88" s="152"/>
      <c r="IJK88" s="152"/>
      <c r="IJL88" s="152"/>
      <c r="IJM88" s="152"/>
      <c r="IJN88" s="152"/>
      <c r="IJO88" s="152"/>
      <c r="IJP88" s="152"/>
      <c r="IJQ88" s="152"/>
      <c r="IJR88" s="152"/>
      <c r="IJS88" s="152"/>
      <c r="IJT88" s="152"/>
      <c r="IJU88" s="152"/>
      <c r="IJV88" s="152"/>
      <c r="IJW88" s="152"/>
      <c r="IJX88" s="152"/>
      <c r="IJY88" s="152"/>
      <c r="IJZ88" s="152"/>
      <c r="IKA88" s="152"/>
      <c r="IKB88" s="152"/>
      <c r="IKC88" s="152"/>
      <c r="IKD88" s="152"/>
      <c r="IKE88" s="152"/>
      <c r="IKF88" s="152"/>
      <c r="IKG88" s="152"/>
      <c r="IKH88" s="152"/>
      <c r="IKI88" s="152"/>
      <c r="IKJ88" s="152"/>
      <c r="IKK88" s="152"/>
      <c r="IKL88" s="152"/>
      <c r="IKM88" s="152"/>
      <c r="IKN88" s="152"/>
      <c r="IKO88" s="152"/>
      <c r="IKP88" s="152"/>
      <c r="IKQ88" s="152"/>
      <c r="IKR88" s="152"/>
      <c r="IKS88" s="152"/>
      <c r="IKT88" s="152"/>
      <c r="IKU88" s="152"/>
      <c r="IKV88" s="152"/>
      <c r="IKW88" s="152"/>
      <c r="IKX88" s="152"/>
      <c r="IKY88" s="152"/>
      <c r="IKZ88" s="152"/>
      <c r="ILA88" s="152"/>
      <c r="ILB88" s="152"/>
      <c r="ILC88" s="152"/>
      <c r="ILD88" s="152"/>
      <c r="ILE88" s="152"/>
      <c r="ILF88" s="152"/>
      <c r="ILG88" s="152"/>
      <c r="ILH88" s="152"/>
      <c r="ILI88" s="152"/>
      <c r="ILJ88" s="152"/>
      <c r="ILK88" s="152"/>
      <c r="ILL88" s="152"/>
      <c r="ILM88" s="152"/>
      <c r="ILN88" s="152"/>
      <c r="ILO88" s="152"/>
      <c r="ILP88" s="152"/>
      <c r="ILQ88" s="152"/>
      <c r="ILR88" s="152"/>
      <c r="ILS88" s="152"/>
      <c r="ILT88" s="152"/>
      <c r="ILU88" s="152"/>
      <c r="ILV88" s="152"/>
      <c r="ILW88" s="152"/>
      <c r="ILX88" s="152"/>
      <c r="ILY88" s="152"/>
      <c r="ILZ88" s="152"/>
      <c r="IMA88" s="152"/>
      <c r="IMB88" s="152"/>
      <c r="IMC88" s="152"/>
      <c r="IMD88" s="152"/>
      <c r="IME88" s="152"/>
      <c r="IMF88" s="152"/>
      <c r="IMG88" s="152"/>
      <c r="IMH88" s="152"/>
      <c r="IMI88" s="152"/>
      <c r="IMJ88" s="152"/>
      <c r="IMK88" s="152"/>
      <c r="IML88" s="152"/>
      <c r="IMM88" s="152"/>
      <c r="IMN88" s="152"/>
      <c r="IMO88" s="152"/>
      <c r="IMP88" s="152"/>
      <c r="IMQ88" s="152"/>
      <c r="IMR88" s="152"/>
      <c r="IMS88" s="152"/>
      <c r="IMT88" s="152"/>
      <c r="IMU88" s="152"/>
      <c r="IMV88" s="152"/>
      <c r="IMW88" s="152"/>
      <c r="IMX88" s="152"/>
      <c r="IMY88" s="152"/>
      <c r="IMZ88" s="152"/>
      <c r="INA88" s="152"/>
      <c r="INB88" s="152"/>
      <c r="INC88" s="152"/>
      <c r="IND88" s="152"/>
      <c r="INE88" s="152"/>
      <c r="INF88" s="152"/>
      <c r="ING88" s="152"/>
      <c r="INH88" s="152"/>
      <c r="INI88" s="152"/>
      <c r="INJ88" s="152"/>
      <c r="INK88" s="152"/>
      <c r="INL88" s="152"/>
      <c r="INM88" s="152"/>
      <c r="INN88" s="152"/>
      <c r="INO88" s="152"/>
      <c r="INP88" s="152"/>
      <c r="INQ88" s="152"/>
      <c r="INR88" s="152"/>
      <c r="INS88" s="152"/>
      <c r="INT88" s="152"/>
      <c r="INU88" s="152"/>
      <c r="INV88" s="152"/>
      <c r="INW88" s="152"/>
      <c r="INX88" s="152"/>
      <c r="INY88" s="152"/>
      <c r="INZ88" s="152"/>
      <c r="IOA88" s="152"/>
      <c r="IOB88" s="152"/>
      <c r="IOC88" s="152"/>
      <c r="IOD88" s="152"/>
      <c r="IOE88" s="152"/>
      <c r="IOF88" s="152"/>
      <c r="IOG88" s="152"/>
      <c r="IOH88" s="152"/>
      <c r="IOI88" s="152"/>
      <c r="IOJ88" s="152"/>
      <c r="IOK88" s="152"/>
      <c r="IOL88" s="152"/>
      <c r="IOM88" s="152"/>
      <c r="ION88" s="152"/>
      <c r="IOO88" s="152"/>
      <c r="IOP88" s="152"/>
      <c r="IOQ88" s="152"/>
      <c r="IOR88" s="152"/>
      <c r="IOS88" s="152"/>
      <c r="IOT88" s="152"/>
      <c r="IOU88" s="152"/>
      <c r="IOV88" s="152"/>
      <c r="IOW88" s="152"/>
      <c r="IOX88" s="152"/>
      <c r="IOY88" s="152"/>
      <c r="IOZ88" s="152"/>
      <c r="IPA88" s="152"/>
      <c r="IPB88" s="152"/>
      <c r="IPC88" s="152"/>
      <c r="IPD88" s="152"/>
      <c r="IPE88" s="152"/>
      <c r="IPF88" s="152"/>
      <c r="IPG88" s="152"/>
      <c r="IPH88" s="152"/>
      <c r="IPI88" s="152"/>
      <c r="IPJ88" s="152"/>
      <c r="IPK88" s="152"/>
      <c r="IPL88" s="152"/>
      <c r="IPM88" s="152"/>
      <c r="IPN88" s="152"/>
      <c r="IPO88" s="152"/>
      <c r="IPP88" s="152"/>
      <c r="IPQ88" s="152"/>
      <c r="IPR88" s="152"/>
      <c r="IPS88" s="152"/>
      <c r="IPT88" s="152"/>
      <c r="IPU88" s="152"/>
      <c r="IPV88" s="152"/>
      <c r="IPW88" s="152"/>
      <c r="IPX88" s="152"/>
      <c r="IPY88" s="152"/>
      <c r="IPZ88" s="152"/>
      <c r="IQA88" s="152"/>
      <c r="IQB88" s="152"/>
      <c r="IQC88" s="152"/>
      <c r="IQD88" s="152"/>
      <c r="IQE88" s="152"/>
      <c r="IQF88" s="152"/>
      <c r="IQG88" s="152"/>
      <c r="IQH88" s="152"/>
      <c r="IQI88" s="152"/>
      <c r="IQJ88" s="152"/>
      <c r="IQK88" s="152"/>
      <c r="IQL88" s="152"/>
      <c r="IQM88" s="152"/>
      <c r="IQN88" s="152"/>
      <c r="IQO88" s="152"/>
      <c r="IQP88" s="152"/>
      <c r="IQQ88" s="152"/>
      <c r="IQR88" s="152"/>
      <c r="IQS88" s="152"/>
      <c r="IQT88" s="152"/>
      <c r="IQU88" s="152"/>
      <c r="IQV88" s="152"/>
      <c r="IQW88" s="152"/>
      <c r="IQX88" s="152"/>
      <c r="IQY88" s="152"/>
      <c r="IQZ88" s="152"/>
      <c r="IRA88" s="152"/>
      <c r="IRB88" s="152"/>
      <c r="IRC88" s="152"/>
      <c r="IRD88" s="152"/>
      <c r="IRE88" s="152"/>
      <c r="IRF88" s="152"/>
      <c r="IRG88" s="152"/>
      <c r="IRH88" s="152"/>
      <c r="IRI88" s="152"/>
      <c r="IRJ88" s="152"/>
      <c r="IRK88" s="152"/>
      <c r="IRL88" s="152"/>
      <c r="IRM88" s="152"/>
      <c r="IRN88" s="152"/>
      <c r="IRO88" s="152"/>
      <c r="IRP88" s="152"/>
      <c r="IRQ88" s="152"/>
      <c r="IRR88" s="152"/>
      <c r="IRS88" s="152"/>
      <c r="IRT88" s="152"/>
      <c r="IRU88" s="152"/>
      <c r="IRV88" s="152"/>
      <c r="IRW88" s="152"/>
      <c r="IRX88" s="152"/>
      <c r="IRY88" s="152"/>
      <c r="IRZ88" s="152"/>
      <c r="ISA88" s="152"/>
      <c r="ISB88" s="152"/>
      <c r="ISC88" s="152"/>
      <c r="ISD88" s="152"/>
      <c r="ISE88" s="152"/>
      <c r="ISF88" s="152"/>
      <c r="ISG88" s="152"/>
      <c r="ISH88" s="152"/>
      <c r="ISI88" s="152"/>
      <c r="ISJ88" s="152"/>
      <c r="ISK88" s="152"/>
      <c r="ISL88" s="152"/>
      <c r="ISM88" s="152"/>
      <c r="ISN88" s="152"/>
      <c r="ISO88" s="152"/>
      <c r="ISP88" s="152"/>
      <c r="ISQ88" s="152"/>
      <c r="ISR88" s="152"/>
      <c r="ISS88" s="152"/>
      <c r="IST88" s="152"/>
      <c r="ISU88" s="152"/>
      <c r="ISV88" s="152"/>
      <c r="ISW88" s="152"/>
      <c r="ISX88" s="152"/>
      <c r="ISY88" s="152"/>
      <c r="ISZ88" s="152"/>
      <c r="ITA88" s="152"/>
      <c r="ITB88" s="152"/>
      <c r="ITC88" s="152"/>
      <c r="ITD88" s="152"/>
      <c r="ITE88" s="152"/>
      <c r="ITF88" s="152"/>
      <c r="ITG88" s="152"/>
      <c r="ITH88" s="152"/>
      <c r="ITI88" s="152"/>
      <c r="ITJ88" s="152"/>
      <c r="ITK88" s="152"/>
      <c r="ITL88" s="152"/>
      <c r="ITM88" s="152"/>
      <c r="ITN88" s="152"/>
      <c r="ITO88" s="152"/>
      <c r="ITP88" s="152"/>
      <c r="ITQ88" s="152"/>
      <c r="ITR88" s="152"/>
      <c r="ITS88" s="152"/>
      <c r="ITT88" s="152"/>
      <c r="ITU88" s="152"/>
      <c r="ITV88" s="152"/>
      <c r="ITW88" s="152"/>
      <c r="ITX88" s="152"/>
      <c r="ITY88" s="152"/>
      <c r="ITZ88" s="152"/>
      <c r="IUA88" s="152"/>
      <c r="IUB88" s="152"/>
      <c r="IUC88" s="152"/>
      <c r="IUD88" s="152"/>
      <c r="IUE88" s="152"/>
      <c r="IUF88" s="152"/>
      <c r="IUG88" s="152"/>
      <c r="IUH88" s="152"/>
      <c r="IUI88" s="152"/>
      <c r="IUJ88" s="152"/>
      <c r="IUK88" s="152"/>
      <c r="IUL88" s="152"/>
      <c r="IUM88" s="152"/>
      <c r="IUN88" s="152"/>
      <c r="IUO88" s="152"/>
      <c r="IUP88" s="152"/>
      <c r="IUQ88" s="152"/>
      <c r="IUR88" s="152"/>
      <c r="IUS88" s="152"/>
      <c r="IUT88" s="152"/>
      <c r="IUU88" s="152"/>
      <c r="IUV88" s="152"/>
      <c r="IUW88" s="152"/>
      <c r="IUX88" s="152"/>
      <c r="IUY88" s="152"/>
      <c r="IUZ88" s="152"/>
      <c r="IVA88" s="152"/>
      <c r="IVB88" s="152"/>
      <c r="IVC88" s="152"/>
      <c r="IVD88" s="152"/>
      <c r="IVE88" s="152"/>
      <c r="IVF88" s="152"/>
      <c r="IVG88" s="152"/>
      <c r="IVH88" s="152"/>
      <c r="IVI88" s="152"/>
      <c r="IVJ88" s="152"/>
      <c r="IVK88" s="152"/>
      <c r="IVL88" s="152"/>
      <c r="IVM88" s="152"/>
      <c r="IVN88" s="152"/>
      <c r="IVO88" s="152"/>
      <c r="IVP88" s="152"/>
      <c r="IVQ88" s="152"/>
      <c r="IVR88" s="152"/>
      <c r="IVS88" s="152"/>
      <c r="IVT88" s="152"/>
      <c r="IVU88" s="152"/>
      <c r="IVV88" s="152"/>
      <c r="IVW88" s="152"/>
      <c r="IVX88" s="152"/>
      <c r="IVY88" s="152"/>
      <c r="IVZ88" s="152"/>
      <c r="IWA88" s="152"/>
      <c r="IWB88" s="152"/>
      <c r="IWC88" s="152"/>
      <c r="IWD88" s="152"/>
      <c r="IWE88" s="152"/>
      <c r="IWF88" s="152"/>
      <c r="IWG88" s="152"/>
      <c r="IWH88" s="152"/>
      <c r="IWI88" s="152"/>
      <c r="IWJ88" s="152"/>
      <c r="IWK88" s="152"/>
      <c r="IWL88" s="152"/>
      <c r="IWM88" s="152"/>
      <c r="IWN88" s="152"/>
      <c r="IWO88" s="152"/>
      <c r="IWP88" s="152"/>
      <c r="IWQ88" s="152"/>
      <c r="IWR88" s="152"/>
      <c r="IWS88" s="152"/>
      <c r="IWT88" s="152"/>
      <c r="IWU88" s="152"/>
      <c r="IWV88" s="152"/>
      <c r="IWW88" s="152"/>
      <c r="IWX88" s="152"/>
      <c r="IWY88" s="152"/>
      <c r="IWZ88" s="152"/>
      <c r="IXA88" s="152"/>
      <c r="IXB88" s="152"/>
      <c r="IXC88" s="152"/>
      <c r="IXD88" s="152"/>
      <c r="IXE88" s="152"/>
      <c r="IXF88" s="152"/>
      <c r="IXG88" s="152"/>
      <c r="IXH88" s="152"/>
      <c r="IXI88" s="152"/>
      <c r="IXJ88" s="152"/>
      <c r="IXK88" s="152"/>
      <c r="IXL88" s="152"/>
      <c r="IXM88" s="152"/>
      <c r="IXN88" s="152"/>
      <c r="IXO88" s="152"/>
      <c r="IXP88" s="152"/>
      <c r="IXQ88" s="152"/>
      <c r="IXR88" s="152"/>
      <c r="IXS88" s="152"/>
      <c r="IXT88" s="152"/>
      <c r="IXU88" s="152"/>
      <c r="IXV88" s="152"/>
      <c r="IXW88" s="152"/>
      <c r="IXX88" s="152"/>
      <c r="IXY88" s="152"/>
      <c r="IXZ88" s="152"/>
      <c r="IYA88" s="152"/>
      <c r="IYB88" s="152"/>
      <c r="IYC88" s="152"/>
      <c r="IYD88" s="152"/>
      <c r="IYE88" s="152"/>
      <c r="IYF88" s="152"/>
      <c r="IYG88" s="152"/>
      <c r="IYH88" s="152"/>
      <c r="IYI88" s="152"/>
      <c r="IYJ88" s="152"/>
      <c r="IYK88" s="152"/>
      <c r="IYL88" s="152"/>
      <c r="IYM88" s="152"/>
      <c r="IYN88" s="152"/>
      <c r="IYO88" s="152"/>
      <c r="IYP88" s="152"/>
      <c r="IYQ88" s="152"/>
      <c r="IYR88" s="152"/>
      <c r="IYS88" s="152"/>
      <c r="IYT88" s="152"/>
      <c r="IYU88" s="152"/>
      <c r="IYV88" s="152"/>
      <c r="IYW88" s="152"/>
      <c r="IYX88" s="152"/>
      <c r="IYY88" s="152"/>
      <c r="IYZ88" s="152"/>
      <c r="IZA88" s="152"/>
      <c r="IZB88" s="152"/>
      <c r="IZC88" s="152"/>
      <c r="IZD88" s="152"/>
      <c r="IZE88" s="152"/>
      <c r="IZF88" s="152"/>
      <c r="IZG88" s="152"/>
      <c r="IZH88" s="152"/>
      <c r="IZI88" s="152"/>
      <c r="IZJ88" s="152"/>
      <c r="IZK88" s="152"/>
      <c r="IZL88" s="152"/>
      <c r="IZM88" s="152"/>
      <c r="IZN88" s="152"/>
      <c r="IZO88" s="152"/>
      <c r="IZP88" s="152"/>
      <c r="IZQ88" s="152"/>
      <c r="IZR88" s="152"/>
      <c r="IZS88" s="152"/>
      <c r="IZT88" s="152"/>
      <c r="IZU88" s="152"/>
      <c r="IZV88" s="152"/>
      <c r="IZW88" s="152"/>
      <c r="IZX88" s="152"/>
      <c r="IZY88" s="152"/>
      <c r="IZZ88" s="152"/>
      <c r="JAA88" s="152"/>
      <c r="JAB88" s="152"/>
      <c r="JAC88" s="152"/>
      <c r="JAD88" s="152"/>
      <c r="JAE88" s="152"/>
      <c r="JAF88" s="152"/>
      <c r="JAG88" s="152"/>
      <c r="JAH88" s="152"/>
      <c r="JAI88" s="152"/>
      <c r="JAJ88" s="152"/>
      <c r="JAK88" s="152"/>
      <c r="JAL88" s="152"/>
      <c r="JAM88" s="152"/>
      <c r="JAN88" s="152"/>
      <c r="JAO88" s="152"/>
      <c r="JAP88" s="152"/>
      <c r="JAQ88" s="152"/>
      <c r="JAR88" s="152"/>
      <c r="JAS88" s="152"/>
      <c r="JAT88" s="152"/>
      <c r="JAU88" s="152"/>
      <c r="JAV88" s="152"/>
      <c r="JAW88" s="152"/>
      <c r="JAX88" s="152"/>
      <c r="JAY88" s="152"/>
      <c r="JAZ88" s="152"/>
      <c r="JBA88" s="152"/>
      <c r="JBB88" s="152"/>
      <c r="JBC88" s="152"/>
      <c r="JBD88" s="152"/>
      <c r="JBE88" s="152"/>
      <c r="JBF88" s="152"/>
      <c r="JBG88" s="152"/>
      <c r="JBH88" s="152"/>
      <c r="JBI88" s="152"/>
      <c r="JBJ88" s="152"/>
      <c r="JBK88" s="152"/>
      <c r="JBL88" s="152"/>
      <c r="JBM88" s="152"/>
      <c r="JBN88" s="152"/>
      <c r="JBO88" s="152"/>
      <c r="JBP88" s="152"/>
      <c r="JBQ88" s="152"/>
      <c r="JBR88" s="152"/>
      <c r="JBS88" s="152"/>
      <c r="JBT88" s="152"/>
      <c r="JBU88" s="152"/>
      <c r="JBV88" s="152"/>
      <c r="JBW88" s="152"/>
      <c r="JBX88" s="152"/>
      <c r="JBY88" s="152"/>
      <c r="JBZ88" s="152"/>
      <c r="JCA88" s="152"/>
      <c r="JCB88" s="152"/>
      <c r="JCC88" s="152"/>
      <c r="JCD88" s="152"/>
      <c r="JCE88" s="152"/>
      <c r="JCF88" s="152"/>
      <c r="JCG88" s="152"/>
      <c r="JCH88" s="152"/>
      <c r="JCI88" s="152"/>
      <c r="JCJ88" s="152"/>
      <c r="JCK88" s="152"/>
      <c r="JCL88" s="152"/>
      <c r="JCM88" s="152"/>
      <c r="JCN88" s="152"/>
      <c r="JCO88" s="152"/>
      <c r="JCP88" s="152"/>
      <c r="JCQ88" s="152"/>
      <c r="JCR88" s="152"/>
      <c r="JCS88" s="152"/>
      <c r="JCT88" s="152"/>
      <c r="JCU88" s="152"/>
      <c r="JCV88" s="152"/>
      <c r="JCW88" s="152"/>
      <c r="JCX88" s="152"/>
      <c r="JCY88" s="152"/>
      <c r="JCZ88" s="152"/>
      <c r="JDA88" s="152"/>
      <c r="JDB88" s="152"/>
      <c r="JDC88" s="152"/>
      <c r="JDD88" s="152"/>
      <c r="JDE88" s="152"/>
      <c r="JDF88" s="152"/>
      <c r="JDG88" s="152"/>
      <c r="JDH88" s="152"/>
      <c r="JDI88" s="152"/>
      <c r="JDJ88" s="152"/>
      <c r="JDK88" s="152"/>
      <c r="JDL88" s="152"/>
      <c r="JDM88" s="152"/>
      <c r="JDN88" s="152"/>
      <c r="JDO88" s="152"/>
      <c r="JDP88" s="152"/>
      <c r="JDQ88" s="152"/>
      <c r="JDR88" s="152"/>
      <c r="JDS88" s="152"/>
      <c r="JDT88" s="152"/>
      <c r="JDU88" s="152"/>
      <c r="JDV88" s="152"/>
      <c r="JDW88" s="152"/>
      <c r="JDX88" s="152"/>
      <c r="JDY88" s="152"/>
      <c r="JDZ88" s="152"/>
      <c r="JEA88" s="152"/>
      <c r="JEB88" s="152"/>
      <c r="JEC88" s="152"/>
      <c r="JED88" s="152"/>
      <c r="JEE88" s="152"/>
      <c r="JEF88" s="152"/>
      <c r="JEG88" s="152"/>
      <c r="JEH88" s="152"/>
      <c r="JEI88" s="152"/>
      <c r="JEJ88" s="152"/>
      <c r="JEK88" s="152"/>
      <c r="JEL88" s="152"/>
      <c r="JEM88" s="152"/>
      <c r="JEN88" s="152"/>
      <c r="JEO88" s="152"/>
      <c r="JEP88" s="152"/>
      <c r="JEQ88" s="152"/>
      <c r="JER88" s="152"/>
      <c r="JES88" s="152"/>
      <c r="JET88" s="152"/>
      <c r="JEU88" s="152"/>
      <c r="JEV88" s="152"/>
      <c r="JEW88" s="152"/>
      <c r="JEX88" s="152"/>
      <c r="JEY88" s="152"/>
      <c r="JEZ88" s="152"/>
      <c r="JFA88" s="152"/>
      <c r="JFB88" s="152"/>
      <c r="JFC88" s="152"/>
      <c r="JFD88" s="152"/>
      <c r="JFE88" s="152"/>
      <c r="JFF88" s="152"/>
      <c r="JFG88" s="152"/>
      <c r="JFH88" s="152"/>
      <c r="JFI88" s="152"/>
      <c r="JFJ88" s="152"/>
      <c r="JFK88" s="152"/>
      <c r="JFL88" s="152"/>
      <c r="JFM88" s="152"/>
      <c r="JFN88" s="152"/>
      <c r="JFO88" s="152"/>
      <c r="JFP88" s="152"/>
      <c r="JFQ88" s="152"/>
      <c r="JFR88" s="152"/>
      <c r="JFS88" s="152"/>
      <c r="JFT88" s="152"/>
      <c r="JFU88" s="152"/>
      <c r="JFV88" s="152"/>
      <c r="JFW88" s="152"/>
      <c r="JFX88" s="152"/>
      <c r="JFY88" s="152"/>
      <c r="JFZ88" s="152"/>
      <c r="JGA88" s="152"/>
      <c r="JGB88" s="152"/>
      <c r="JGC88" s="152"/>
      <c r="JGD88" s="152"/>
      <c r="JGE88" s="152"/>
      <c r="JGF88" s="152"/>
      <c r="JGG88" s="152"/>
      <c r="JGH88" s="152"/>
      <c r="JGI88" s="152"/>
      <c r="JGJ88" s="152"/>
      <c r="JGK88" s="152"/>
      <c r="JGL88" s="152"/>
      <c r="JGM88" s="152"/>
      <c r="JGN88" s="152"/>
      <c r="JGO88" s="152"/>
      <c r="JGP88" s="152"/>
      <c r="JGQ88" s="152"/>
      <c r="JGR88" s="152"/>
      <c r="JGS88" s="152"/>
      <c r="JGT88" s="152"/>
      <c r="JGU88" s="152"/>
      <c r="JGV88" s="152"/>
      <c r="JGW88" s="152"/>
      <c r="JGX88" s="152"/>
      <c r="JGY88" s="152"/>
      <c r="JGZ88" s="152"/>
      <c r="JHA88" s="152"/>
      <c r="JHB88" s="152"/>
      <c r="JHC88" s="152"/>
      <c r="JHD88" s="152"/>
      <c r="JHE88" s="152"/>
      <c r="JHF88" s="152"/>
      <c r="JHG88" s="152"/>
      <c r="JHH88" s="152"/>
      <c r="JHI88" s="152"/>
      <c r="JHJ88" s="152"/>
      <c r="JHK88" s="152"/>
      <c r="JHL88" s="152"/>
      <c r="JHM88" s="152"/>
      <c r="JHN88" s="152"/>
      <c r="JHO88" s="152"/>
      <c r="JHP88" s="152"/>
      <c r="JHQ88" s="152"/>
      <c r="JHR88" s="152"/>
      <c r="JHS88" s="152"/>
      <c r="JHT88" s="152"/>
      <c r="JHU88" s="152"/>
      <c r="JHV88" s="152"/>
      <c r="JHW88" s="152"/>
      <c r="JHX88" s="152"/>
      <c r="JHY88" s="152"/>
      <c r="JHZ88" s="152"/>
      <c r="JIA88" s="152"/>
      <c r="JIB88" s="152"/>
      <c r="JIC88" s="152"/>
      <c r="JID88" s="152"/>
      <c r="JIE88" s="152"/>
      <c r="JIF88" s="152"/>
      <c r="JIG88" s="152"/>
      <c r="JIH88" s="152"/>
      <c r="JII88" s="152"/>
      <c r="JIJ88" s="152"/>
      <c r="JIK88" s="152"/>
      <c r="JIL88" s="152"/>
      <c r="JIM88" s="152"/>
      <c r="JIN88" s="152"/>
      <c r="JIO88" s="152"/>
      <c r="JIP88" s="152"/>
      <c r="JIQ88" s="152"/>
      <c r="JIR88" s="152"/>
      <c r="JIS88" s="152"/>
      <c r="JIT88" s="152"/>
      <c r="JIU88" s="152"/>
      <c r="JIV88" s="152"/>
      <c r="JIW88" s="152"/>
      <c r="JIX88" s="152"/>
      <c r="JIY88" s="152"/>
      <c r="JIZ88" s="152"/>
      <c r="JJA88" s="152"/>
      <c r="JJB88" s="152"/>
      <c r="JJC88" s="152"/>
      <c r="JJD88" s="152"/>
      <c r="JJE88" s="152"/>
      <c r="JJF88" s="152"/>
      <c r="JJG88" s="152"/>
      <c r="JJH88" s="152"/>
      <c r="JJI88" s="152"/>
      <c r="JJJ88" s="152"/>
      <c r="JJK88" s="152"/>
      <c r="JJL88" s="152"/>
      <c r="JJM88" s="152"/>
      <c r="JJN88" s="152"/>
      <c r="JJO88" s="152"/>
      <c r="JJP88" s="152"/>
      <c r="JJQ88" s="152"/>
      <c r="JJR88" s="152"/>
      <c r="JJS88" s="152"/>
      <c r="JJT88" s="152"/>
      <c r="JJU88" s="152"/>
      <c r="JJV88" s="152"/>
      <c r="JJW88" s="152"/>
      <c r="JJX88" s="152"/>
      <c r="JJY88" s="152"/>
      <c r="JJZ88" s="152"/>
      <c r="JKA88" s="152"/>
      <c r="JKB88" s="152"/>
      <c r="JKC88" s="152"/>
      <c r="JKD88" s="152"/>
      <c r="JKE88" s="152"/>
      <c r="JKF88" s="152"/>
      <c r="JKG88" s="152"/>
      <c r="JKH88" s="152"/>
      <c r="JKI88" s="152"/>
      <c r="JKJ88" s="152"/>
      <c r="JKK88" s="152"/>
      <c r="JKL88" s="152"/>
      <c r="JKM88" s="152"/>
      <c r="JKN88" s="152"/>
      <c r="JKO88" s="152"/>
      <c r="JKP88" s="152"/>
      <c r="JKQ88" s="152"/>
      <c r="JKR88" s="152"/>
      <c r="JKS88" s="152"/>
      <c r="JKT88" s="152"/>
      <c r="JKU88" s="152"/>
      <c r="JKV88" s="152"/>
      <c r="JKW88" s="152"/>
      <c r="JKX88" s="152"/>
      <c r="JKY88" s="152"/>
      <c r="JKZ88" s="152"/>
      <c r="JLA88" s="152"/>
      <c r="JLB88" s="152"/>
      <c r="JLC88" s="152"/>
      <c r="JLD88" s="152"/>
      <c r="JLE88" s="152"/>
      <c r="JLF88" s="152"/>
      <c r="JLG88" s="152"/>
      <c r="JLH88" s="152"/>
      <c r="JLI88" s="152"/>
      <c r="JLJ88" s="152"/>
      <c r="JLK88" s="152"/>
      <c r="JLL88" s="152"/>
      <c r="JLM88" s="152"/>
      <c r="JLN88" s="152"/>
      <c r="JLO88" s="152"/>
      <c r="JLP88" s="152"/>
      <c r="JLQ88" s="152"/>
      <c r="JLR88" s="152"/>
      <c r="JLS88" s="152"/>
      <c r="JLT88" s="152"/>
      <c r="JLU88" s="152"/>
      <c r="JLV88" s="152"/>
      <c r="JLW88" s="152"/>
      <c r="JLX88" s="152"/>
      <c r="JLY88" s="152"/>
      <c r="JLZ88" s="152"/>
      <c r="JMA88" s="152"/>
      <c r="JMB88" s="152"/>
      <c r="JMC88" s="152"/>
      <c r="JMD88" s="152"/>
      <c r="JME88" s="152"/>
      <c r="JMF88" s="152"/>
      <c r="JMG88" s="152"/>
      <c r="JMH88" s="152"/>
      <c r="JMI88" s="152"/>
      <c r="JMJ88" s="152"/>
      <c r="JMK88" s="152"/>
      <c r="JML88" s="152"/>
      <c r="JMM88" s="152"/>
      <c r="JMN88" s="152"/>
      <c r="JMO88" s="152"/>
      <c r="JMP88" s="152"/>
      <c r="JMQ88" s="152"/>
      <c r="JMR88" s="152"/>
      <c r="JMS88" s="152"/>
      <c r="JMT88" s="152"/>
      <c r="JMU88" s="152"/>
      <c r="JMV88" s="152"/>
      <c r="JMW88" s="152"/>
      <c r="JMX88" s="152"/>
      <c r="JMY88" s="152"/>
      <c r="JMZ88" s="152"/>
      <c r="JNA88" s="152"/>
      <c r="JNB88" s="152"/>
      <c r="JNC88" s="152"/>
      <c r="JND88" s="152"/>
      <c r="JNE88" s="152"/>
      <c r="JNF88" s="152"/>
      <c r="JNG88" s="152"/>
      <c r="JNH88" s="152"/>
      <c r="JNI88" s="152"/>
      <c r="JNJ88" s="152"/>
      <c r="JNK88" s="152"/>
      <c r="JNL88" s="152"/>
      <c r="JNM88" s="152"/>
      <c r="JNN88" s="152"/>
      <c r="JNO88" s="152"/>
      <c r="JNP88" s="152"/>
      <c r="JNQ88" s="152"/>
      <c r="JNR88" s="152"/>
      <c r="JNS88" s="152"/>
      <c r="JNT88" s="152"/>
      <c r="JNU88" s="152"/>
      <c r="JNV88" s="152"/>
      <c r="JNW88" s="152"/>
      <c r="JNX88" s="152"/>
      <c r="JNY88" s="152"/>
      <c r="JNZ88" s="152"/>
      <c r="JOA88" s="152"/>
      <c r="JOB88" s="152"/>
      <c r="JOC88" s="152"/>
      <c r="JOD88" s="152"/>
      <c r="JOE88" s="152"/>
      <c r="JOF88" s="152"/>
      <c r="JOG88" s="152"/>
      <c r="JOH88" s="152"/>
      <c r="JOI88" s="152"/>
      <c r="JOJ88" s="152"/>
      <c r="JOK88" s="152"/>
      <c r="JOL88" s="152"/>
      <c r="JOM88" s="152"/>
      <c r="JON88" s="152"/>
      <c r="JOO88" s="152"/>
      <c r="JOP88" s="152"/>
      <c r="JOQ88" s="152"/>
      <c r="JOR88" s="152"/>
      <c r="JOS88" s="152"/>
      <c r="JOT88" s="152"/>
      <c r="JOU88" s="152"/>
      <c r="JOV88" s="152"/>
      <c r="JOW88" s="152"/>
      <c r="JOX88" s="152"/>
      <c r="JOY88" s="152"/>
      <c r="JOZ88" s="152"/>
      <c r="JPA88" s="152"/>
      <c r="JPB88" s="152"/>
      <c r="JPC88" s="152"/>
      <c r="JPD88" s="152"/>
      <c r="JPE88" s="152"/>
      <c r="JPF88" s="152"/>
      <c r="JPG88" s="152"/>
      <c r="JPH88" s="152"/>
      <c r="JPI88" s="152"/>
      <c r="JPJ88" s="152"/>
      <c r="JPK88" s="152"/>
      <c r="JPL88" s="152"/>
      <c r="JPM88" s="152"/>
      <c r="JPN88" s="152"/>
      <c r="JPO88" s="152"/>
      <c r="JPP88" s="152"/>
      <c r="JPQ88" s="152"/>
      <c r="JPR88" s="152"/>
      <c r="JPS88" s="152"/>
      <c r="JPT88" s="152"/>
      <c r="JPU88" s="152"/>
      <c r="JPV88" s="152"/>
      <c r="JPW88" s="152"/>
      <c r="JPX88" s="152"/>
      <c r="JPY88" s="152"/>
      <c r="JPZ88" s="152"/>
      <c r="JQA88" s="152"/>
      <c r="JQB88" s="152"/>
      <c r="JQC88" s="152"/>
      <c r="JQD88" s="152"/>
      <c r="JQE88" s="152"/>
      <c r="JQF88" s="152"/>
      <c r="JQG88" s="152"/>
      <c r="JQH88" s="152"/>
      <c r="JQI88" s="152"/>
      <c r="JQJ88" s="152"/>
      <c r="JQK88" s="152"/>
      <c r="JQL88" s="152"/>
      <c r="JQM88" s="152"/>
      <c r="JQN88" s="152"/>
      <c r="JQO88" s="152"/>
      <c r="JQP88" s="152"/>
      <c r="JQQ88" s="152"/>
      <c r="JQR88" s="152"/>
      <c r="JQS88" s="152"/>
      <c r="JQT88" s="152"/>
      <c r="JQU88" s="152"/>
      <c r="JQV88" s="152"/>
      <c r="JQW88" s="152"/>
      <c r="JQX88" s="152"/>
      <c r="JQY88" s="152"/>
      <c r="JQZ88" s="152"/>
      <c r="JRA88" s="152"/>
      <c r="JRB88" s="152"/>
      <c r="JRC88" s="152"/>
      <c r="JRD88" s="152"/>
      <c r="JRE88" s="152"/>
      <c r="JRF88" s="152"/>
      <c r="JRG88" s="152"/>
      <c r="JRH88" s="152"/>
      <c r="JRI88" s="152"/>
      <c r="JRJ88" s="152"/>
      <c r="JRK88" s="152"/>
      <c r="JRL88" s="152"/>
      <c r="JRM88" s="152"/>
      <c r="JRN88" s="152"/>
      <c r="JRO88" s="152"/>
      <c r="JRP88" s="152"/>
      <c r="JRQ88" s="152"/>
      <c r="JRR88" s="152"/>
      <c r="JRS88" s="152"/>
      <c r="JRT88" s="152"/>
      <c r="JRU88" s="152"/>
      <c r="JRV88" s="152"/>
      <c r="JRW88" s="152"/>
      <c r="JRX88" s="152"/>
      <c r="JRY88" s="152"/>
      <c r="JRZ88" s="152"/>
      <c r="JSA88" s="152"/>
      <c r="JSB88" s="152"/>
      <c r="JSC88" s="152"/>
      <c r="JSD88" s="152"/>
      <c r="JSE88" s="152"/>
      <c r="JSF88" s="152"/>
      <c r="JSG88" s="152"/>
      <c r="JSH88" s="152"/>
      <c r="JSI88" s="152"/>
      <c r="JSJ88" s="152"/>
      <c r="JSK88" s="152"/>
      <c r="JSL88" s="152"/>
      <c r="JSM88" s="152"/>
      <c r="JSN88" s="152"/>
      <c r="JSO88" s="152"/>
      <c r="JSP88" s="152"/>
      <c r="JSQ88" s="152"/>
      <c r="JSR88" s="152"/>
      <c r="JSS88" s="152"/>
      <c r="JST88" s="152"/>
      <c r="JSU88" s="152"/>
      <c r="JSV88" s="152"/>
      <c r="JSW88" s="152"/>
      <c r="JSX88" s="152"/>
      <c r="JSY88" s="152"/>
      <c r="JSZ88" s="152"/>
      <c r="JTA88" s="152"/>
      <c r="JTB88" s="152"/>
      <c r="JTC88" s="152"/>
      <c r="JTD88" s="152"/>
      <c r="JTE88" s="152"/>
      <c r="JTF88" s="152"/>
      <c r="JTG88" s="152"/>
      <c r="JTH88" s="152"/>
      <c r="JTI88" s="152"/>
      <c r="JTJ88" s="152"/>
      <c r="JTK88" s="152"/>
      <c r="JTL88" s="152"/>
      <c r="JTM88" s="152"/>
      <c r="JTN88" s="152"/>
      <c r="JTO88" s="152"/>
      <c r="JTP88" s="152"/>
      <c r="JTQ88" s="152"/>
      <c r="JTR88" s="152"/>
      <c r="JTS88" s="152"/>
      <c r="JTT88" s="152"/>
      <c r="JTU88" s="152"/>
      <c r="JTV88" s="152"/>
      <c r="JTW88" s="152"/>
      <c r="JTX88" s="152"/>
      <c r="JTY88" s="152"/>
      <c r="JTZ88" s="152"/>
      <c r="JUA88" s="152"/>
      <c r="JUB88" s="152"/>
      <c r="JUC88" s="152"/>
      <c r="JUD88" s="152"/>
      <c r="JUE88" s="152"/>
      <c r="JUF88" s="152"/>
      <c r="JUG88" s="152"/>
      <c r="JUH88" s="152"/>
      <c r="JUI88" s="152"/>
      <c r="JUJ88" s="152"/>
      <c r="JUK88" s="152"/>
      <c r="JUL88" s="152"/>
      <c r="JUM88" s="152"/>
      <c r="JUN88" s="152"/>
      <c r="JUO88" s="152"/>
      <c r="JUP88" s="152"/>
      <c r="JUQ88" s="152"/>
      <c r="JUR88" s="152"/>
      <c r="JUS88" s="152"/>
      <c r="JUT88" s="152"/>
      <c r="JUU88" s="152"/>
      <c r="JUV88" s="152"/>
      <c r="JUW88" s="152"/>
      <c r="JUX88" s="152"/>
      <c r="JUY88" s="152"/>
      <c r="JUZ88" s="152"/>
      <c r="JVA88" s="152"/>
      <c r="JVB88" s="152"/>
      <c r="JVC88" s="152"/>
      <c r="JVD88" s="152"/>
      <c r="JVE88" s="152"/>
      <c r="JVF88" s="152"/>
      <c r="JVG88" s="152"/>
      <c r="JVH88" s="152"/>
      <c r="JVI88" s="152"/>
      <c r="JVJ88" s="152"/>
      <c r="JVK88" s="152"/>
      <c r="JVL88" s="152"/>
      <c r="JVM88" s="152"/>
      <c r="JVN88" s="152"/>
      <c r="JVO88" s="152"/>
      <c r="JVP88" s="152"/>
      <c r="JVQ88" s="152"/>
      <c r="JVR88" s="152"/>
      <c r="JVS88" s="152"/>
      <c r="JVT88" s="152"/>
      <c r="JVU88" s="152"/>
      <c r="JVV88" s="152"/>
      <c r="JVW88" s="152"/>
      <c r="JVX88" s="152"/>
      <c r="JVY88" s="152"/>
      <c r="JVZ88" s="152"/>
      <c r="JWA88" s="152"/>
      <c r="JWB88" s="152"/>
      <c r="JWC88" s="152"/>
      <c r="JWD88" s="152"/>
      <c r="JWE88" s="152"/>
      <c r="JWF88" s="152"/>
      <c r="JWG88" s="152"/>
      <c r="JWH88" s="152"/>
      <c r="JWI88" s="152"/>
      <c r="JWJ88" s="152"/>
      <c r="JWK88" s="152"/>
      <c r="JWL88" s="152"/>
      <c r="JWM88" s="152"/>
      <c r="JWN88" s="152"/>
      <c r="JWO88" s="152"/>
      <c r="JWP88" s="152"/>
      <c r="JWQ88" s="152"/>
      <c r="JWR88" s="152"/>
      <c r="JWS88" s="152"/>
      <c r="JWT88" s="152"/>
      <c r="JWU88" s="152"/>
      <c r="JWV88" s="152"/>
      <c r="JWW88" s="152"/>
      <c r="JWX88" s="152"/>
      <c r="JWY88" s="152"/>
      <c r="JWZ88" s="152"/>
      <c r="JXA88" s="152"/>
      <c r="JXB88" s="152"/>
      <c r="JXC88" s="152"/>
      <c r="JXD88" s="152"/>
      <c r="JXE88" s="152"/>
      <c r="JXF88" s="152"/>
      <c r="JXG88" s="152"/>
      <c r="JXH88" s="152"/>
      <c r="JXI88" s="152"/>
      <c r="JXJ88" s="152"/>
      <c r="JXK88" s="152"/>
      <c r="JXL88" s="152"/>
      <c r="JXM88" s="152"/>
      <c r="JXN88" s="152"/>
      <c r="JXO88" s="152"/>
      <c r="JXP88" s="152"/>
      <c r="JXQ88" s="152"/>
      <c r="JXR88" s="152"/>
      <c r="JXS88" s="152"/>
      <c r="JXT88" s="152"/>
      <c r="JXU88" s="152"/>
      <c r="JXV88" s="152"/>
      <c r="JXW88" s="152"/>
      <c r="JXX88" s="152"/>
      <c r="JXY88" s="152"/>
      <c r="JXZ88" s="152"/>
      <c r="JYA88" s="152"/>
      <c r="JYB88" s="152"/>
      <c r="JYC88" s="152"/>
      <c r="JYD88" s="152"/>
      <c r="JYE88" s="152"/>
      <c r="JYF88" s="152"/>
      <c r="JYG88" s="152"/>
      <c r="JYH88" s="152"/>
      <c r="JYI88" s="152"/>
      <c r="JYJ88" s="152"/>
      <c r="JYK88" s="152"/>
      <c r="JYL88" s="152"/>
      <c r="JYM88" s="152"/>
      <c r="JYN88" s="152"/>
      <c r="JYO88" s="152"/>
      <c r="JYP88" s="152"/>
      <c r="JYQ88" s="152"/>
      <c r="JYR88" s="152"/>
      <c r="JYS88" s="152"/>
      <c r="JYT88" s="152"/>
      <c r="JYU88" s="152"/>
      <c r="JYV88" s="152"/>
      <c r="JYW88" s="152"/>
      <c r="JYX88" s="152"/>
      <c r="JYY88" s="152"/>
      <c r="JYZ88" s="152"/>
      <c r="JZA88" s="152"/>
      <c r="JZB88" s="152"/>
      <c r="JZC88" s="152"/>
      <c r="JZD88" s="152"/>
      <c r="JZE88" s="152"/>
      <c r="JZF88" s="152"/>
      <c r="JZG88" s="152"/>
      <c r="JZH88" s="152"/>
      <c r="JZI88" s="152"/>
      <c r="JZJ88" s="152"/>
      <c r="JZK88" s="152"/>
      <c r="JZL88" s="152"/>
      <c r="JZM88" s="152"/>
      <c r="JZN88" s="152"/>
      <c r="JZO88" s="152"/>
      <c r="JZP88" s="152"/>
      <c r="JZQ88" s="152"/>
      <c r="JZR88" s="152"/>
      <c r="JZS88" s="152"/>
      <c r="JZT88" s="152"/>
      <c r="JZU88" s="152"/>
      <c r="JZV88" s="152"/>
      <c r="JZW88" s="152"/>
      <c r="JZX88" s="152"/>
      <c r="JZY88" s="152"/>
      <c r="JZZ88" s="152"/>
      <c r="KAA88" s="152"/>
      <c r="KAB88" s="152"/>
      <c r="KAC88" s="152"/>
      <c r="KAD88" s="152"/>
      <c r="KAE88" s="152"/>
      <c r="KAF88" s="152"/>
      <c r="KAG88" s="152"/>
      <c r="KAH88" s="152"/>
      <c r="KAI88" s="152"/>
      <c r="KAJ88" s="152"/>
      <c r="KAK88" s="152"/>
      <c r="KAL88" s="152"/>
      <c r="KAM88" s="152"/>
      <c r="KAN88" s="152"/>
      <c r="KAO88" s="152"/>
      <c r="KAP88" s="152"/>
      <c r="KAQ88" s="152"/>
      <c r="KAR88" s="152"/>
      <c r="KAS88" s="152"/>
      <c r="KAT88" s="152"/>
      <c r="KAU88" s="152"/>
      <c r="KAV88" s="152"/>
      <c r="KAW88" s="152"/>
      <c r="KAX88" s="152"/>
      <c r="KAY88" s="152"/>
      <c r="KAZ88" s="152"/>
      <c r="KBA88" s="152"/>
      <c r="KBB88" s="152"/>
      <c r="KBC88" s="152"/>
      <c r="KBD88" s="152"/>
      <c r="KBE88" s="152"/>
      <c r="KBF88" s="152"/>
      <c r="KBG88" s="152"/>
      <c r="KBH88" s="152"/>
      <c r="KBI88" s="152"/>
      <c r="KBJ88" s="152"/>
      <c r="KBK88" s="152"/>
      <c r="KBL88" s="152"/>
      <c r="KBM88" s="152"/>
      <c r="KBN88" s="152"/>
      <c r="KBO88" s="152"/>
      <c r="KBP88" s="152"/>
      <c r="KBQ88" s="152"/>
      <c r="KBR88" s="152"/>
      <c r="KBS88" s="152"/>
      <c r="KBT88" s="152"/>
      <c r="KBU88" s="152"/>
      <c r="KBV88" s="152"/>
      <c r="KBW88" s="152"/>
      <c r="KBX88" s="152"/>
      <c r="KBY88" s="152"/>
      <c r="KBZ88" s="152"/>
      <c r="KCA88" s="152"/>
      <c r="KCB88" s="152"/>
      <c r="KCC88" s="152"/>
      <c r="KCD88" s="152"/>
      <c r="KCE88" s="152"/>
      <c r="KCF88" s="152"/>
      <c r="KCG88" s="152"/>
      <c r="KCH88" s="152"/>
      <c r="KCI88" s="152"/>
      <c r="KCJ88" s="152"/>
      <c r="KCK88" s="152"/>
      <c r="KCL88" s="152"/>
      <c r="KCM88" s="152"/>
      <c r="KCN88" s="152"/>
      <c r="KCO88" s="152"/>
      <c r="KCP88" s="152"/>
      <c r="KCQ88" s="152"/>
      <c r="KCR88" s="152"/>
      <c r="KCS88" s="152"/>
      <c r="KCT88" s="152"/>
      <c r="KCU88" s="152"/>
      <c r="KCV88" s="152"/>
      <c r="KCW88" s="152"/>
      <c r="KCX88" s="152"/>
      <c r="KCY88" s="152"/>
      <c r="KCZ88" s="152"/>
      <c r="KDA88" s="152"/>
      <c r="KDB88" s="152"/>
      <c r="KDC88" s="152"/>
      <c r="KDD88" s="152"/>
      <c r="KDE88" s="152"/>
      <c r="KDF88" s="152"/>
      <c r="KDG88" s="152"/>
      <c r="KDH88" s="152"/>
      <c r="KDI88" s="152"/>
      <c r="KDJ88" s="152"/>
      <c r="KDK88" s="152"/>
      <c r="KDL88" s="152"/>
      <c r="KDM88" s="152"/>
      <c r="KDN88" s="152"/>
      <c r="KDO88" s="152"/>
      <c r="KDP88" s="152"/>
      <c r="KDQ88" s="152"/>
      <c r="KDR88" s="152"/>
      <c r="KDS88" s="152"/>
      <c r="KDT88" s="152"/>
      <c r="KDU88" s="152"/>
      <c r="KDV88" s="152"/>
      <c r="KDW88" s="152"/>
      <c r="KDX88" s="152"/>
      <c r="KDY88" s="152"/>
      <c r="KDZ88" s="152"/>
      <c r="KEA88" s="152"/>
      <c r="KEB88" s="152"/>
      <c r="KEC88" s="152"/>
      <c r="KED88" s="152"/>
      <c r="KEE88" s="152"/>
      <c r="KEF88" s="152"/>
      <c r="KEG88" s="152"/>
      <c r="KEH88" s="152"/>
      <c r="KEI88" s="152"/>
      <c r="KEJ88" s="152"/>
      <c r="KEK88" s="152"/>
      <c r="KEL88" s="152"/>
      <c r="KEM88" s="152"/>
      <c r="KEN88" s="152"/>
      <c r="KEO88" s="152"/>
      <c r="KEP88" s="152"/>
      <c r="KEQ88" s="152"/>
      <c r="KER88" s="152"/>
      <c r="KES88" s="152"/>
      <c r="KET88" s="152"/>
      <c r="KEU88" s="152"/>
      <c r="KEV88" s="152"/>
      <c r="KEW88" s="152"/>
      <c r="KEX88" s="152"/>
      <c r="KEY88" s="152"/>
      <c r="KEZ88" s="152"/>
      <c r="KFA88" s="152"/>
      <c r="KFB88" s="152"/>
      <c r="KFC88" s="152"/>
      <c r="KFD88" s="152"/>
      <c r="KFE88" s="152"/>
      <c r="KFF88" s="152"/>
      <c r="KFG88" s="152"/>
      <c r="KFH88" s="152"/>
      <c r="KFI88" s="152"/>
      <c r="KFJ88" s="152"/>
      <c r="KFK88" s="152"/>
      <c r="KFL88" s="152"/>
      <c r="KFM88" s="152"/>
      <c r="KFN88" s="152"/>
      <c r="KFO88" s="152"/>
      <c r="KFP88" s="152"/>
      <c r="KFQ88" s="152"/>
      <c r="KFR88" s="152"/>
      <c r="KFS88" s="152"/>
      <c r="KFT88" s="152"/>
      <c r="KFU88" s="152"/>
      <c r="KFV88" s="152"/>
      <c r="KFW88" s="152"/>
      <c r="KFX88" s="152"/>
      <c r="KFY88" s="152"/>
      <c r="KFZ88" s="152"/>
      <c r="KGA88" s="152"/>
      <c r="KGB88" s="152"/>
      <c r="KGC88" s="152"/>
      <c r="KGD88" s="152"/>
      <c r="KGE88" s="152"/>
      <c r="KGF88" s="152"/>
      <c r="KGG88" s="152"/>
      <c r="KGH88" s="152"/>
      <c r="KGI88" s="152"/>
      <c r="KGJ88" s="152"/>
      <c r="KGK88" s="152"/>
      <c r="KGL88" s="152"/>
      <c r="KGM88" s="152"/>
      <c r="KGN88" s="152"/>
      <c r="KGO88" s="152"/>
      <c r="KGP88" s="152"/>
      <c r="KGQ88" s="152"/>
      <c r="KGR88" s="152"/>
      <c r="KGS88" s="152"/>
      <c r="KGT88" s="152"/>
      <c r="KGU88" s="152"/>
      <c r="KGV88" s="152"/>
      <c r="KGW88" s="152"/>
      <c r="KGX88" s="152"/>
      <c r="KGY88" s="152"/>
      <c r="KGZ88" s="152"/>
      <c r="KHA88" s="152"/>
      <c r="KHB88" s="152"/>
      <c r="KHC88" s="152"/>
      <c r="KHD88" s="152"/>
      <c r="KHE88" s="152"/>
      <c r="KHF88" s="152"/>
      <c r="KHG88" s="152"/>
      <c r="KHH88" s="152"/>
      <c r="KHI88" s="152"/>
      <c r="KHJ88" s="152"/>
      <c r="KHK88" s="152"/>
      <c r="KHL88" s="152"/>
      <c r="KHM88" s="152"/>
      <c r="KHN88" s="152"/>
      <c r="KHO88" s="152"/>
      <c r="KHP88" s="152"/>
      <c r="KHQ88" s="152"/>
      <c r="KHR88" s="152"/>
      <c r="KHS88" s="152"/>
      <c r="KHT88" s="152"/>
      <c r="KHU88" s="152"/>
      <c r="KHV88" s="152"/>
      <c r="KHW88" s="152"/>
      <c r="KHX88" s="152"/>
      <c r="KHY88" s="152"/>
      <c r="KHZ88" s="152"/>
      <c r="KIA88" s="152"/>
      <c r="KIB88" s="152"/>
      <c r="KIC88" s="152"/>
      <c r="KID88" s="152"/>
      <c r="KIE88" s="152"/>
      <c r="KIF88" s="152"/>
      <c r="KIG88" s="152"/>
      <c r="KIH88" s="152"/>
      <c r="KII88" s="152"/>
      <c r="KIJ88" s="152"/>
      <c r="KIK88" s="152"/>
      <c r="KIL88" s="152"/>
      <c r="KIM88" s="152"/>
      <c r="KIN88" s="152"/>
      <c r="KIO88" s="152"/>
      <c r="KIP88" s="152"/>
      <c r="KIQ88" s="152"/>
      <c r="KIR88" s="152"/>
      <c r="KIS88" s="152"/>
      <c r="KIT88" s="152"/>
      <c r="KIU88" s="152"/>
      <c r="KIV88" s="152"/>
      <c r="KIW88" s="152"/>
      <c r="KIX88" s="152"/>
      <c r="KIY88" s="152"/>
      <c r="KIZ88" s="152"/>
      <c r="KJA88" s="152"/>
      <c r="KJB88" s="152"/>
      <c r="KJC88" s="152"/>
      <c r="KJD88" s="152"/>
      <c r="KJE88" s="152"/>
      <c r="KJF88" s="152"/>
      <c r="KJG88" s="152"/>
      <c r="KJH88" s="152"/>
      <c r="KJI88" s="152"/>
      <c r="KJJ88" s="152"/>
      <c r="KJK88" s="152"/>
      <c r="KJL88" s="152"/>
      <c r="KJM88" s="152"/>
      <c r="KJN88" s="152"/>
      <c r="KJO88" s="152"/>
      <c r="KJP88" s="152"/>
      <c r="KJQ88" s="152"/>
      <c r="KJR88" s="152"/>
      <c r="KJS88" s="152"/>
      <c r="KJT88" s="152"/>
      <c r="KJU88" s="152"/>
      <c r="KJV88" s="152"/>
      <c r="KJW88" s="152"/>
      <c r="KJX88" s="152"/>
      <c r="KJY88" s="152"/>
      <c r="KJZ88" s="152"/>
      <c r="KKA88" s="152"/>
      <c r="KKB88" s="152"/>
      <c r="KKC88" s="152"/>
      <c r="KKD88" s="152"/>
      <c r="KKE88" s="152"/>
      <c r="KKF88" s="152"/>
      <c r="KKG88" s="152"/>
      <c r="KKH88" s="152"/>
      <c r="KKI88" s="152"/>
      <c r="KKJ88" s="152"/>
      <c r="KKK88" s="152"/>
      <c r="KKL88" s="152"/>
      <c r="KKM88" s="152"/>
      <c r="KKN88" s="152"/>
      <c r="KKO88" s="152"/>
      <c r="KKP88" s="152"/>
      <c r="KKQ88" s="152"/>
      <c r="KKR88" s="152"/>
      <c r="KKS88" s="152"/>
      <c r="KKT88" s="152"/>
      <c r="KKU88" s="152"/>
      <c r="KKV88" s="152"/>
      <c r="KKW88" s="152"/>
      <c r="KKX88" s="152"/>
      <c r="KKY88" s="152"/>
      <c r="KKZ88" s="152"/>
      <c r="KLA88" s="152"/>
      <c r="KLB88" s="152"/>
      <c r="KLC88" s="152"/>
      <c r="KLD88" s="152"/>
      <c r="KLE88" s="152"/>
      <c r="KLF88" s="152"/>
      <c r="KLG88" s="152"/>
      <c r="KLH88" s="152"/>
      <c r="KLI88" s="152"/>
      <c r="KLJ88" s="152"/>
      <c r="KLK88" s="152"/>
      <c r="KLL88" s="152"/>
      <c r="KLM88" s="152"/>
      <c r="KLN88" s="152"/>
      <c r="KLO88" s="152"/>
      <c r="KLP88" s="152"/>
      <c r="KLQ88" s="152"/>
      <c r="KLR88" s="152"/>
      <c r="KLS88" s="152"/>
      <c r="KLT88" s="152"/>
      <c r="KLU88" s="152"/>
      <c r="KLV88" s="152"/>
      <c r="KLW88" s="152"/>
      <c r="KLX88" s="152"/>
      <c r="KLY88" s="152"/>
      <c r="KLZ88" s="152"/>
      <c r="KMA88" s="152"/>
      <c r="KMB88" s="152"/>
      <c r="KMC88" s="152"/>
      <c r="KMD88" s="152"/>
      <c r="KME88" s="152"/>
      <c r="KMF88" s="152"/>
      <c r="KMG88" s="152"/>
      <c r="KMH88" s="152"/>
      <c r="KMI88" s="152"/>
      <c r="KMJ88" s="152"/>
      <c r="KMK88" s="152"/>
      <c r="KML88" s="152"/>
      <c r="KMM88" s="152"/>
      <c r="KMN88" s="152"/>
      <c r="KMO88" s="152"/>
      <c r="KMP88" s="152"/>
      <c r="KMQ88" s="152"/>
      <c r="KMR88" s="152"/>
      <c r="KMS88" s="152"/>
      <c r="KMT88" s="152"/>
      <c r="KMU88" s="152"/>
      <c r="KMV88" s="152"/>
      <c r="KMW88" s="152"/>
      <c r="KMX88" s="152"/>
      <c r="KMY88" s="152"/>
      <c r="KMZ88" s="152"/>
      <c r="KNA88" s="152"/>
      <c r="KNB88" s="152"/>
      <c r="KNC88" s="152"/>
      <c r="KND88" s="152"/>
      <c r="KNE88" s="152"/>
      <c r="KNF88" s="152"/>
      <c r="KNG88" s="152"/>
      <c r="KNH88" s="152"/>
      <c r="KNI88" s="152"/>
      <c r="KNJ88" s="152"/>
      <c r="KNK88" s="152"/>
      <c r="KNL88" s="152"/>
      <c r="KNM88" s="152"/>
      <c r="KNN88" s="152"/>
      <c r="KNO88" s="152"/>
      <c r="KNP88" s="152"/>
      <c r="KNQ88" s="152"/>
      <c r="KNR88" s="152"/>
      <c r="KNS88" s="152"/>
      <c r="KNT88" s="152"/>
      <c r="KNU88" s="152"/>
      <c r="KNV88" s="152"/>
      <c r="KNW88" s="152"/>
      <c r="KNX88" s="152"/>
      <c r="KNY88" s="152"/>
      <c r="KNZ88" s="152"/>
      <c r="KOA88" s="152"/>
      <c r="KOB88" s="152"/>
      <c r="KOC88" s="152"/>
      <c r="KOD88" s="152"/>
      <c r="KOE88" s="152"/>
      <c r="KOF88" s="152"/>
      <c r="KOG88" s="152"/>
      <c r="KOH88" s="152"/>
      <c r="KOI88" s="152"/>
      <c r="KOJ88" s="152"/>
      <c r="KOK88" s="152"/>
      <c r="KOL88" s="152"/>
      <c r="KOM88" s="152"/>
      <c r="KON88" s="152"/>
      <c r="KOO88" s="152"/>
      <c r="KOP88" s="152"/>
      <c r="KOQ88" s="152"/>
      <c r="KOR88" s="152"/>
      <c r="KOS88" s="152"/>
      <c r="KOT88" s="152"/>
      <c r="KOU88" s="152"/>
      <c r="KOV88" s="152"/>
      <c r="KOW88" s="152"/>
      <c r="KOX88" s="152"/>
      <c r="KOY88" s="152"/>
      <c r="KOZ88" s="152"/>
      <c r="KPA88" s="152"/>
      <c r="KPB88" s="152"/>
      <c r="KPC88" s="152"/>
      <c r="KPD88" s="152"/>
      <c r="KPE88" s="152"/>
      <c r="KPF88" s="152"/>
      <c r="KPG88" s="152"/>
      <c r="KPH88" s="152"/>
      <c r="KPI88" s="152"/>
      <c r="KPJ88" s="152"/>
      <c r="KPK88" s="152"/>
      <c r="KPL88" s="152"/>
      <c r="KPM88" s="152"/>
      <c r="KPN88" s="152"/>
      <c r="KPO88" s="152"/>
      <c r="KPP88" s="152"/>
      <c r="KPQ88" s="152"/>
      <c r="KPR88" s="152"/>
      <c r="KPS88" s="152"/>
      <c r="KPT88" s="152"/>
      <c r="KPU88" s="152"/>
      <c r="KPV88" s="152"/>
      <c r="KPW88" s="152"/>
      <c r="KPX88" s="152"/>
      <c r="KPY88" s="152"/>
      <c r="KPZ88" s="152"/>
      <c r="KQA88" s="152"/>
      <c r="KQB88" s="152"/>
      <c r="KQC88" s="152"/>
      <c r="KQD88" s="152"/>
      <c r="KQE88" s="152"/>
      <c r="KQF88" s="152"/>
      <c r="KQG88" s="152"/>
      <c r="KQH88" s="152"/>
      <c r="KQI88" s="152"/>
      <c r="KQJ88" s="152"/>
      <c r="KQK88" s="152"/>
      <c r="KQL88" s="152"/>
      <c r="KQM88" s="152"/>
      <c r="KQN88" s="152"/>
      <c r="KQO88" s="152"/>
      <c r="KQP88" s="152"/>
      <c r="KQQ88" s="152"/>
      <c r="KQR88" s="152"/>
      <c r="KQS88" s="152"/>
      <c r="KQT88" s="152"/>
      <c r="KQU88" s="152"/>
      <c r="KQV88" s="152"/>
      <c r="KQW88" s="152"/>
      <c r="KQX88" s="152"/>
      <c r="KQY88" s="152"/>
      <c r="KQZ88" s="152"/>
      <c r="KRA88" s="152"/>
      <c r="KRB88" s="152"/>
      <c r="KRC88" s="152"/>
      <c r="KRD88" s="152"/>
      <c r="KRE88" s="152"/>
      <c r="KRF88" s="152"/>
      <c r="KRG88" s="152"/>
      <c r="KRH88" s="152"/>
      <c r="KRI88" s="152"/>
      <c r="KRJ88" s="152"/>
      <c r="KRK88" s="152"/>
      <c r="KRL88" s="152"/>
      <c r="KRM88" s="152"/>
      <c r="KRN88" s="152"/>
      <c r="KRO88" s="152"/>
      <c r="KRP88" s="152"/>
      <c r="KRQ88" s="152"/>
      <c r="KRR88" s="152"/>
      <c r="KRS88" s="152"/>
      <c r="KRT88" s="152"/>
      <c r="KRU88" s="152"/>
      <c r="KRV88" s="152"/>
      <c r="KRW88" s="152"/>
      <c r="KRX88" s="152"/>
      <c r="KRY88" s="152"/>
      <c r="KRZ88" s="152"/>
      <c r="KSA88" s="152"/>
      <c r="KSB88" s="152"/>
      <c r="KSC88" s="152"/>
      <c r="KSD88" s="152"/>
      <c r="KSE88" s="152"/>
      <c r="KSF88" s="152"/>
      <c r="KSG88" s="152"/>
      <c r="KSH88" s="152"/>
      <c r="KSI88" s="152"/>
      <c r="KSJ88" s="152"/>
      <c r="KSK88" s="152"/>
      <c r="KSL88" s="152"/>
      <c r="KSM88" s="152"/>
      <c r="KSN88" s="152"/>
      <c r="KSO88" s="152"/>
      <c r="KSP88" s="152"/>
      <c r="KSQ88" s="152"/>
      <c r="KSR88" s="152"/>
      <c r="KSS88" s="152"/>
      <c r="KST88" s="152"/>
      <c r="KSU88" s="152"/>
      <c r="KSV88" s="152"/>
      <c r="KSW88" s="152"/>
      <c r="KSX88" s="152"/>
      <c r="KSY88" s="152"/>
      <c r="KSZ88" s="152"/>
      <c r="KTA88" s="152"/>
      <c r="KTB88" s="152"/>
      <c r="KTC88" s="152"/>
      <c r="KTD88" s="152"/>
      <c r="KTE88" s="152"/>
      <c r="KTF88" s="152"/>
      <c r="KTG88" s="152"/>
      <c r="KTH88" s="152"/>
      <c r="KTI88" s="152"/>
      <c r="KTJ88" s="152"/>
      <c r="KTK88" s="152"/>
      <c r="KTL88" s="152"/>
      <c r="KTM88" s="152"/>
      <c r="KTN88" s="152"/>
      <c r="KTO88" s="152"/>
      <c r="KTP88" s="152"/>
      <c r="KTQ88" s="152"/>
      <c r="KTR88" s="152"/>
      <c r="KTS88" s="152"/>
      <c r="KTT88" s="152"/>
      <c r="KTU88" s="152"/>
      <c r="KTV88" s="152"/>
      <c r="KTW88" s="152"/>
      <c r="KTX88" s="152"/>
      <c r="KTY88" s="152"/>
      <c r="KTZ88" s="152"/>
      <c r="KUA88" s="152"/>
      <c r="KUB88" s="152"/>
      <c r="KUC88" s="152"/>
      <c r="KUD88" s="152"/>
      <c r="KUE88" s="152"/>
      <c r="KUF88" s="152"/>
      <c r="KUG88" s="152"/>
      <c r="KUH88" s="152"/>
      <c r="KUI88" s="152"/>
      <c r="KUJ88" s="152"/>
      <c r="KUK88" s="152"/>
      <c r="KUL88" s="152"/>
      <c r="KUM88" s="152"/>
      <c r="KUN88" s="152"/>
      <c r="KUO88" s="152"/>
      <c r="KUP88" s="152"/>
      <c r="KUQ88" s="152"/>
      <c r="KUR88" s="152"/>
      <c r="KUS88" s="152"/>
      <c r="KUT88" s="152"/>
      <c r="KUU88" s="152"/>
      <c r="KUV88" s="152"/>
      <c r="KUW88" s="152"/>
      <c r="KUX88" s="152"/>
      <c r="KUY88" s="152"/>
      <c r="KUZ88" s="152"/>
      <c r="KVA88" s="152"/>
      <c r="KVB88" s="152"/>
      <c r="KVC88" s="152"/>
      <c r="KVD88" s="152"/>
      <c r="KVE88" s="152"/>
      <c r="KVF88" s="152"/>
      <c r="KVG88" s="152"/>
      <c r="KVH88" s="152"/>
      <c r="KVI88" s="152"/>
      <c r="KVJ88" s="152"/>
      <c r="KVK88" s="152"/>
      <c r="KVL88" s="152"/>
      <c r="KVM88" s="152"/>
      <c r="KVN88" s="152"/>
      <c r="KVO88" s="152"/>
      <c r="KVP88" s="152"/>
      <c r="KVQ88" s="152"/>
      <c r="KVR88" s="152"/>
      <c r="KVS88" s="152"/>
      <c r="KVT88" s="152"/>
      <c r="KVU88" s="152"/>
      <c r="KVV88" s="152"/>
      <c r="KVW88" s="152"/>
      <c r="KVX88" s="152"/>
      <c r="KVY88" s="152"/>
      <c r="KVZ88" s="152"/>
      <c r="KWA88" s="152"/>
      <c r="KWB88" s="152"/>
      <c r="KWC88" s="152"/>
      <c r="KWD88" s="152"/>
      <c r="KWE88" s="152"/>
      <c r="KWF88" s="152"/>
      <c r="KWG88" s="152"/>
      <c r="KWH88" s="152"/>
      <c r="KWI88" s="152"/>
      <c r="KWJ88" s="152"/>
      <c r="KWK88" s="152"/>
      <c r="KWL88" s="152"/>
      <c r="KWM88" s="152"/>
      <c r="KWN88" s="152"/>
      <c r="KWO88" s="152"/>
      <c r="KWP88" s="152"/>
      <c r="KWQ88" s="152"/>
      <c r="KWR88" s="152"/>
      <c r="KWS88" s="152"/>
      <c r="KWT88" s="152"/>
      <c r="KWU88" s="152"/>
      <c r="KWV88" s="152"/>
      <c r="KWW88" s="152"/>
      <c r="KWX88" s="152"/>
      <c r="KWY88" s="152"/>
      <c r="KWZ88" s="152"/>
      <c r="KXA88" s="152"/>
      <c r="KXB88" s="152"/>
      <c r="KXC88" s="152"/>
      <c r="KXD88" s="152"/>
      <c r="KXE88" s="152"/>
      <c r="KXF88" s="152"/>
      <c r="KXG88" s="152"/>
      <c r="KXH88" s="152"/>
      <c r="KXI88" s="152"/>
      <c r="KXJ88" s="152"/>
      <c r="KXK88" s="152"/>
      <c r="KXL88" s="152"/>
      <c r="KXM88" s="152"/>
      <c r="KXN88" s="152"/>
      <c r="KXO88" s="152"/>
      <c r="KXP88" s="152"/>
      <c r="KXQ88" s="152"/>
      <c r="KXR88" s="152"/>
      <c r="KXS88" s="152"/>
      <c r="KXT88" s="152"/>
      <c r="KXU88" s="152"/>
      <c r="KXV88" s="152"/>
      <c r="KXW88" s="152"/>
      <c r="KXX88" s="152"/>
      <c r="KXY88" s="152"/>
      <c r="KXZ88" s="152"/>
      <c r="KYA88" s="152"/>
      <c r="KYB88" s="152"/>
      <c r="KYC88" s="152"/>
      <c r="KYD88" s="152"/>
      <c r="KYE88" s="152"/>
      <c r="KYF88" s="152"/>
      <c r="KYG88" s="152"/>
      <c r="KYH88" s="152"/>
      <c r="KYI88" s="152"/>
      <c r="KYJ88" s="152"/>
      <c r="KYK88" s="152"/>
      <c r="KYL88" s="152"/>
      <c r="KYM88" s="152"/>
      <c r="KYN88" s="152"/>
      <c r="KYO88" s="152"/>
      <c r="KYP88" s="152"/>
      <c r="KYQ88" s="152"/>
      <c r="KYR88" s="152"/>
      <c r="KYS88" s="152"/>
      <c r="KYT88" s="152"/>
      <c r="KYU88" s="152"/>
      <c r="KYV88" s="152"/>
      <c r="KYW88" s="152"/>
      <c r="KYX88" s="152"/>
      <c r="KYY88" s="152"/>
      <c r="KYZ88" s="152"/>
      <c r="KZA88" s="152"/>
      <c r="KZB88" s="152"/>
      <c r="KZC88" s="152"/>
      <c r="KZD88" s="152"/>
      <c r="KZE88" s="152"/>
      <c r="KZF88" s="152"/>
      <c r="KZG88" s="152"/>
      <c r="KZH88" s="152"/>
      <c r="KZI88" s="152"/>
      <c r="KZJ88" s="152"/>
      <c r="KZK88" s="152"/>
      <c r="KZL88" s="152"/>
      <c r="KZM88" s="152"/>
      <c r="KZN88" s="152"/>
      <c r="KZO88" s="152"/>
      <c r="KZP88" s="152"/>
      <c r="KZQ88" s="152"/>
      <c r="KZR88" s="152"/>
      <c r="KZS88" s="152"/>
      <c r="KZT88" s="152"/>
      <c r="KZU88" s="152"/>
      <c r="KZV88" s="152"/>
      <c r="KZW88" s="152"/>
      <c r="KZX88" s="152"/>
      <c r="KZY88" s="152"/>
      <c r="KZZ88" s="152"/>
      <c r="LAA88" s="152"/>
      <c r="LAB88" s="152"/>
      <c r="LAC88" s="152"/>
      <c r="LAD88" s="152"/>
      <c r="LAE88" s="152"/>
      <c r="LAF88" s="152"/>
      <c r="LAG88" s="152"/>
      <c r="LAH88" s="152"/>
      <c r="LAI88" s="152"/>
      <c r="LAJ88" s="152"/>
      <c r="LAK88" s="152"/>
      <c r="LAL88" s="152"/>
      <c r="LAM88" s="152"/>
      <c r="LAN88" s="152"/>
      <c r="LAO88" s="152"/>
      <c r="LAP88" s="152"/>
      <c r="LAQ88" s="152"/>
      <c r="LAR88" s="152"/>
      <c r="LAS88" s="152"/>
      <c r="LAT88" s="152"/>
      <c r="LAU88" s="152"/>
      <c r="LAV88" s="152"/>
      <c r="LAW88" s="152"/>
      <c r="LAX88" s="152"/>
      <c r="LAY88" s="152"/>
      <c r="LAZ88" s="152"/>
      <c r="LBA88" s="152"/>
      <c r="LBB88" s="152"/>
      <c r="LBC88" s="152"/>
      <c r="LBD88" s="152"/>
      <c r="LBE88" s="152"/>
      <c r="LBF88" s="152"/>
      <c r="LBG88" s="152"/>
      <c r="LBH88" s="152"/>
      <c r="LBI88" s="152"/>
      <c r="LBJ88" s="152"/>
      <c r="LBK88" s="152"/>
      <c r="LBL88" s="152"/>
      <c r="LBM88" s="152"/>
      <c r="LBN88" s="152"/>
      <c r="LBO88" s="152"/>
      <c r="LBP88" s="152"/>
      <c r="LBQ88" s="152"/>
      <c r="LBR88" s="152"/>
      <c r="LBS88" s="152"/>
      <c r="LBT88" s="152"/>
      <c r="LBU88" s="152"/>
      <c r="LBV88" s="152"/>
      <c r="LBW88" s="152"/>
      <c r="LBX88" s="152"/>
      <c r="LBY88" s="152"/>
      <c r="LBZ88" s="152"/>
      <c r="LCA88" s="152"/>
      <c r="LCB88" s="152"/>
      <c r="LCC88" s="152"/>
      <c r="LCD88" s="152"/>
      <c r="LCE88" s="152"/>
      <c r="LCF88" s="152"/>
      <c r="LCG88" s="152"/>
      <c r="LCH88" s="152"/>
      <c r="LCI88" s="152"/>
      <c r="LCJ88" s="152"/>
      <c r="LCK88" s="152"/>
      <c r="LCL88" s="152"/>
      <c r="LCM88" s="152"/>
      <c r="LCN88" s="152"/>
      <c r="LCO88" s="152"/>
      <c r="LCP88" s="152"/>
      <c r="LCQ88" s="152"/>
      <c r="LCR88" s="152"/>
      <c r="LCS88" s="152"/>
      <c r="LCT88" s="152"/>
      <c r="LCU88" s="152"/>
      <c r="LCV88" s="152"/>
      <c r="LCW88" s="152"/>
      <c r="LCX88" s="152"/>
      <c r="LCY88" s="152"/>
      <c r="LCZ88" s="152"/>
      <c r="LDA88" s="152"/>
      <c r="LDB88" s="152"/>
      <c r="LDC88" s="152"/>
      <c r="LDD88" s="152"/>
      <c r="LDE88" s="152"/>
      <c r="LDF88" s="152"/>
      <c r="LDG88" s="152"/>
      <c r="LDH88" s="152"/>
      <c r="LDI88" s="152"/>
      <c r="LDJ88" s="152"/>
      <c r="LDK88" s="152"/>
      <c r="LDL88" s="152"/>
      <c r="LDM88" s="152"/>
      <c r="LDN88" s="152"/>
      <c r="LDO88" s="152"/>
      <c r="LDP88" s="152"/>
      <c r="LDQ88" s="152"/>
      <c r="LDR88" s="152"/>
      <c r="LDS88" s="152"/>
      <c r="LDT88" s="152"/>
      <c r="LDU88" s="152"/>
      <c r="LDV88" s="152"/>
      <c r="LDW88" s="152"/>
      <c r="LDX88" s="152"/>
      <c r="LDY88" s="152"/>
      <c r="LDZ88" s="152"/>
      <c r="LEA88" s="152"/>
      <c r="LEB88" s="152"/>
      <c r="LEC88" s="152"/>
      <c r="LED88" s="152"/>
      <c r="LEE88" s="152"/>
      <c r="LEF88" s="152"/>
      <c r="LEG88" s="152"/>
      <c r="LEH88" s="152"/>
      <c r="LEI88" s="152"/>
      <c r="LEJ88" s="152"/>
      <c r="LEK88" s="152"/>
      <c r="LEL88" s="152"/>
      <c r="LEM88" s="152"/>
      <c r="LEN88" s="152"/>
      <c r="LEO88" s="152"/>
      <c r="LEP88" s="152"/>
      <c r="LEQ88" s="152"/>
      <c r="LER88" s="152"/>
      <c r="LES88" s="152"/>
      <c r="LET88" s="152"/>
      <c r="LEU88" s="152"/>
      <c r="LEV88" s="152"/>
      <c r="LEW88" s="152"/>
      <c r="LEX88" s="152"/>
      <c r="LEY88" s="152"/>
      <c r="LEZ88" s="152"/>
      <c r="LFA88" s="152"/>
      <c r="LFB88" s="152"/>
      <c r="LFC88" s="152"/>
      <c r="LFD88" s="152"/>
      <c r="LFE88" s="152"/>
      <c r="LFF88" s="152"/>
      <c r="LFG88" s="152"/>
      <c r="LFH88" s="152"/>
      <c r="LFI88" s="152"/>
      <c r="LFJ88" s="152"/>
      <c r="LFK88" s="152"/>
      <c r="LFL88" s="152"/>
      <c r="LFM88" s="152"/>
      <c r="LFN88" s="152"/>
      <c r="LFO88" s="152"/>
      <c r="LFP88" s="152"/>
      <c r="LFQ88" s="152"/>
      <c r="LFR88" s="152"/>
      <c r="LFS88" s="152"/>
      <c r="LFT88" s="152"/>
      <c r="LFU88" s="152"/>
      <c r="LFV88" s="152"/>
      <c r="LFW88" s="152"/>
      <c r="LFX88" s="152"/>
      <c r="LFY88" s="152"/>
      <c r="LFZ88" s="152"/>
      <c r="LGA88" s="152"/>
      <c r="LGB88" s="152"/>
      <c r="LGC88" s="152"/>
      <c r="LGD88" s="152"/>
      <c r="LGE88" s="152"/>
      <c r="LGF88" s="152"/>
      <c r="LGG88" s="152"/>
      <c r="LGH88" s="152"/>
      <c r="LGI88" s="152"/>
      <c r="LGJ88" s="152"/>
      <c r="LGK88" s="152"/>
      <c r="LGL88" s="152"/>
      <c r="LGM88" s="152"/>
      <c r="LGN88" s="152"/>
      <c r="LGO88" s="152"/>
      <c r="LGP88" s="152"/>
      <c r="LGQ88" s="152"/>
      <c r="LGR88" s="152"/>
      <c r="LGS88" s="152"/>
      <c r="LGT88" s="152"/>
      <c r="LGU88" s="152"/>
      <c r="LGV88" s="152"/>
      <c r="LGW88" s="152"/>
      <c r="LGX88" s="152"/>
      <c r="LGY88" s="152"/>
      <c r="LGZ88" s="152"/>
      <c r="LHA88" s="152"/>
      <c r="LHB88" s="152"/>
      <c r="LHC88" s="152"/>
      <c r="LHD88" s="152"/>
      <c r="LHE88" s="152"/>
      <c r="LHF88" s="152"/>
      <c r="LHG88" s="152"/>
      <c r="LHH88" s="152"/>
      <c r="LHI88" s="152"/>
      <c r="LHJ88" s="152"/>
      <c r="LHK88" s="152"/>
      <c r="LHL88" s="152"/>
      <c r="LHM88" s="152"/>
      <c r="LHN88" s="152"/>
      <c r="LHO88" s="152"/>
      <c r="LHP88" s="152"/>
      <c r="LHQ88" s="152"/>
      <c r="LHR88" s="152"/>
      <c r="LHS88" s="152"/>
      <c r="LHT88" s="152"/>
      <c r="LHU88" s="152"/>
      <c r="LHV88" s="152"/>
      <c r="LHW88" s="152"/>
      <c r="LHX88" s="152"/>
      <c r="LHY88" s="152"/>
      <c r="LHZ88" s="152"/>
      <c r="LIA88" s="152"/>
      <c r="LIB88" s="152"/>
      <c r="LIC88" s="152"/>
      <c r="LID88" s="152"/>
      <c r="LIE88" s="152"/>
      <c r="LIF88" s="152"/>
      <c r="LIG88" s="152"/>
      <c r="LIH88" s="152"/>
      <c r="LII88" s="152"/>
      <c r="LIJ88" s="152"/>
      <c r="LIK88" s="152"/>
      <c r="LIL88" s="152"/>
      <c r="LIM88" s="152"/>
      <c r="LIN88" s="152"/>
      <c r="LIO88" s="152"/>
      <c r="LIP88" s="152"/>
      <c r="LIQ88" s="152"/>
      <c r="LIR88" s="152"/>
      <c r="LIS88" s="152"/>
      <c r="LIT88" s="152"/>
      <c r="LIU88" s="152"/>
      <c r="LIV88" s="152"/>
      <c r="LIW88" s="152"/>
      <c r="LIX88" s="152"/>
      <c r="LIY88" s="152"/>
      <c r="LIZ88" s="152"/>
      <c r="LJA88" s="152"/>
      <c r="LJB88" s="152"/>
      <c r="LJC88" s="152"/>
      <c r="LJD88" s="152"/>
      <c r="LJE88" s="152"/>
      <c r="LJF88" s="152"/>
      <c r="LJG88" s="152"/>
      <c r="LJH88" s="152"/>
      <c r="LJI88" s="152"/>
      <c r="LJJ88" s="152"/>
      <c r="LJK88" s="152"/>
      <c r="LJL88" s="152"/>
      <c r="LJM88" s="152"/>
      <c r="LJN88" s="152"/>
      <c r="LJO88" s="152"/>
      <c r="LJP88" s="152"/>
      <c r="LJQ88" s="152"/>
      <c r="LJR88" s="152"/>
      <c r="LJS88" s="152"/>
      <c r="LJT88" s="152"/>
      <c r="LJU88" s="152"/>
      <c r="LJV88" s="152"/>
      <c r="LJW88" s="152"/>
      <c r="LJX88" s="152"/>
      <c r="LJY88" s="152"/>
      <c r="LJZ88" s="152"/>
      <c r="LKA88" s="152"/>
      <c r="LKB88" s="152"/>
      <c r="LKC88" s="152"/>
      <c r="LKD88" s="152"/>
      <c r="LKE88" s="152"/>
      <c r="LKF88" s="152"/>
      <c r="LKG88" s="152"/>
      <c r="LKH88" s="152"/>
      <c r="LKI88" s="152"/>
      <c r="LKJ88" s="152"/>
      <c r="LKK88" s="152"/>
      <c r="LKL88" s="152"/>
      <c r="LKM88" s="152"/>
      <c r="LKN88" s="152"/>
      <c r="LKO88" s="152"/>
      <c r="LKP88" s="152"/>
      <c r="LKQ88" s="152"/>
      <c r="LKR88" s="152"/>
      <c r="LKS88" s="152"/>
      <c r="LKT88" s="152"/>
      <c r="LKU88" s="152"/>
      <c r="LKV88" s="152"/>
      <c r="LKW88" s="152"/>
      <c r="LKX88" s="152"/>
      <c r="LKY88" s="152"/>
      <c r="LKZ88" s="152"/>
      <c r="LLA88" s="152"/>
      <c r="LLB88" s="152"/>
      <c r="LLC88" s="152"/>
      <c r="LLD88" s="152"/>
      <c r="LLE88" s="152"/>
      <c r="LLF88" s="152"/>
      <c r="LLG88" s="152"/>
      <c r="LLH88" s="152"/>
      <c r="LLI88" s="152"/>
      <c r="LLJ88" s="152"/>
      <c r="LLK88" s="152"/>
      <c r="LLL88" s="152"/>
      <c r="LLM88" s="152"/>
      <c r="LLN88" s="152"/>
      <c r="LLO88" s="152"/>
      <c r="LLP88" s="152"/>
      <c r="LLQ88" s="152"/>
      <c r="LLR88" s="152"/>
      <c r="LLS88" s="152"/>
      <c r="LLT88" s="152"/>
      <c r="LLU88" s="152"/>
      <c r="LLV88" s="152"/>
      <c r="LLW88" s="152"/>
      <c r="LLX88" s="152"/>
      <c r="LLY88" s="152"/>
      <c r="LLZ88" s="152"/>
      <c r="LMA88" s="152"/>
      <c r="LMB88" s="152"/>
      <c r="LMC88" s="152"/>
      <c r="LMD88" s="152"/>
      <c r="LME88" s="152"/>
      <c r="LMF88" s="152"/>
      <c r="LMG88" s="152"/>
      <c r="LMH88" s="152"/>
      <c r="LMI88" s="152"/>
      <c r="LMJ88" s="152"/>
      <c r="LMK88" s="152"/>
      <c r="LML88" s="152"/>
      <c r="LMM88" s="152"/>
      <c r="LMN88" s="152"/>
      <c r="LMO88" s="152"/>
      <c r="LMP88" s="152"/>
      <c r="LMQ88" s="152"/>
      <c r="LMR88" s="152"/>
      <c r="LMS88" s="152"/>
      <c r="LMT88" s="152"/>
      <c r="LMU88" s="152"/>
      <c r="LMV88" s="152"/>
      <c r="LMW88" s="152"/>
      <c r="LMX88" s="152"/>
      <c r="LMY88" s="152"/>
      <c r="LMZ88" s="152"/>
      <c r="LNA88" s="152"/>
      <c r="LNB88" s="152"/>
      <c r="LNC88" s="152"/>
      <c r="LND88" s="152"/>
      <c r="LNE88" s="152"/>
      <c r="LNF88" s="152"/>
      <c r="LNG88" s="152"/>
      <c r="LNH88" s="152"/>
      <c r="LNI88" s="152"/>
      <c r="LNJ88" s="152"/>
      <c r="LNK88" s="152"/>
      <c r="LNL88" s="152"/>
      <c r="LNM88" s="152"/>
      <c r="LNN88" s="152"/>
      <c r="LNO88" s="152"/>
      <c r="LNP88" s="152"/>
      <c r="LNQ88" s="152"/>
      <c r="LNR88" s="152"/>
      <c r="LNS88" s="152"/>
      <c r="LNT88" s="152"/>
      <c r="LNU88" s="152"/>
      <c r="LNV88" s="152"/>
      <c r="LNW88" s="152"/>
      <c r="LNX88" s="152"/>
      <c r="LNY88" s="152"/>
      <c r="LNZ88" s="152"/>
      <c r="LOA88" s="152"/>
      <c r="LOB88" s="152"/>
      <c r="LOC88" s="152"/>
      <c r="LOD88" s="152"/>
      <c r="LOE88" s="152"/>
      <c r="LOF88" s="152"/>
      <c r="LOG88" s="152"/>
      <c r="LOH88" s="152"/>
      <c r="LOI88" s="152"/>
      <c r="LOJ88" s="152"/>
      <c r="LOK88" s="152"/>
      <c r="LOL88" s="152"/>
      <c r="LOM88" s="152"/>
      <c r="LON88" s="152"/>
      <c r="LOO88" s="152"/>
      <c r="LOP88" s="152"/>
      <c r="LOQ88" s="152"/>
      <c r="LOR88" s="152"/>
      <c r="LOS88" s="152"/>
      <c r="LOT88" s="152"/>
      <c r="LOU88" s="152"/>
      <c r="LOV88" s="152"/>
      <c r="LOW88" s="152"/>
      <c r="LOX88" s="152"/>
      <c r="LOY88" s="152"/>
      <c r="LOZ88" s="152"/>
      <c r="LPA88" s="152"/>
      <c r="LPB88" s="152"/>
      <c r="LPC88" s="152"/>
      <c r="LPD88" s="152"/>
      <c r="LPE88" s="152"/>
      <c r="LPF88" s="152"/>
      <c r="LPG88" s="152"/>
      <c r="LPH88" s="152"/>
      <c r="LPI88" s="152"/>
      <c r="LPJ88" s="152"/>
      <c r="LPK88" s="152"/>
      <c r="LPL88" s="152"/>
      <c r="LPM88" s="152"/>
      <c r="LPN88" s="152"/>
      <c r="LPO88" s="152"/>
      <c r="LPP88" s="152"/>
      <c r="LPQ88" s="152"/>
      <c r="LPR88" s="152"/>
      <c r="LPS88" s="152"/>
      <c r="LPT88" s="152"/>
      <c r="LPU88" s="152"/>
      <c r="LPV88" s="152"/>
      <c r="LPW88" s="152"/>
      <c r="LPX88" s="152"/>
      <c r="LPY88" s="152"/>
      <c r="LPZ88" s="152"/>
      <c r="LQA88" s="152"/>
      <c r="LQB88" s="152"/>
      <c r="LQC88" s="152"/>
      <c r="LQD88" s="152"/>
      <c r="LQE88" s="152"/>
      <c r="LQF88" s="152"/>
      <c r="LQG88" s="152"/>
      <c r="LQH88" s="152"/>
      <c r="LQI88" s="152"/>
      <c r="LQJ88" s="152"/>
      <c r="LQK88" s="152"/>
      <c r="LQL88" s="152"/>
      <c r="LQM88" s="152"/>
      <c r="LQN88" s="152"/>
      <c r="LQO88" s="152"/>
      <c r="LQP88" s="152"/>
      <c r="LQQ88" s="152"/>
      <c r="LQR88" s="152"/>
      <c r="LQS88" s="152"/>
      <c r="LQT88" s="152"/>
      <c r="LQU88" s="152"/>
      <c r="LQV88" s="152"/>
      <c r="LQW88" s="152"/>
      <c r="LQX88" s="152"/>
      <c r="LQY88" s="152"/>
      <c r="LQZ88" s="152"/>
      <c r="LRA88" s="152"/>
      <c r="LRB88" s="152"/>
      <c r="LRC88" s="152"/>
      <c r="LRD88" s="152"/>
      <c r="LRE88" s="152"/>
      <c r="LRF88" s="152"/>
      <c r="LRG88" s="152"/>
      <c r="LRH88" s="152"/>
      <c r="LRI88" s="152"/>
      <c r="LRJ88" s="152"/>
      <c r="LRK88" s="152"/>
      <c r="LRL88" s="152"/>
      <c r="LRM88" s="152"/>
      <c r="LRN88" s="152"/>
      <c r="LRO88" s="152"/>
      <c r="LRP88" s="152"/>
      <c r="LRQ88" s="152"/>
      <c r="LRR88" s="152"/>
      <c r="LRS88" s="152"/>
      <c r="LRT88" s="152"/>
      <c r="LRU88" s="152"/>
      <c r="LRV88" s="152"/>
      <c r="LRW88" s="152"/>
      <c r="LRX88" s="152"/>
      <c r="LRY88" s="152"/>
      <c r="LRZ88" s="152"/>
      <c r="LSA88" s="152"/>
      <c r="LSB88" s="152"/>
      <c r="LSC88" s="152"/>
      <c r="LSD88" s="152"/>
      <c r="LSE88" s="152"/>
      <c r="LSF88" s="152"/>
      <c r="LSG88" s="152"/>
      <c r="LSH88" s="152"/>
      <c r="LSI88" s="152"/>
      <c r="LSJ88" s="152"/>
      <c r="LSK88" s="152"/>
      <c r="LSL88" s="152"/>
      <c r="LSM88" s="152"/>
      <c r="LSN88" s="152"/>
      <c r="LSO88" s="152"/>
      <c r="LSP88" s="152"/>
      <c r="LSQ88" s="152"/>
      <c r="LSR88" s="152"/>
      <c r="LSS88" s="152"/>
      <c r="LST88" s="152"/>
      <c r="LSU88" s="152"/>
      <c r="LSV88" s="152"/>
      <c r="LSW88" s="152"/>
      <c r="LSX88" s="152"/>
      <c r="LSY88" s="152"/>
      <c r="LSZ88" s="152"/>
      <c r="LTA88" s="152"/>
      <c r="LTB88" s="152"/>
      <c r="LTC88" s="152"/>
      <c r="LTD88" s="152"/>
      <c r="LTE88" s="152"/>
      <c r="LTF88" s="152"/>
      <c r="LTG88" s="152"/>
      <c r="LTH88" s="152"/>
      <c r="LTI88" s="152"/>
      <c r="LTJ88" s="152"/>
      <c r="LTK88" s="152"/>
      <c r="LTL88" s="152"/>
      <c r="LTM88" s="152"/>
      <c r="LTN88" s="152"/>
      <c r="LTO88" s="152"/>
      <c r="LTP88" s="152"/>
      <c r="LTQ88" s="152"/>
      <c r="LTR88" s="152"/>
      <c r="LTS88" s="152"/>
      <c r="LTT88" s="152"/>
      <c r="LTU88" s="152"/>
      <c r="LTV88" s="152"/>
      <c r="LTW88" s="152"/>
      <c r="LTX88" s="152"/>
      <c r="LTY88" s="152"/>
      <c r="LTZ88" s="152"/>
      <c r="LUA88" s="152"/>
      <c r="LUB88" s="152"/>
      <c r="LUC88" s="152"/>
      <c r="LUD88" s="152"/>
      <c r="LUE88" s="152"/>
      <c r="LUF88" s="152"/>
      <c r="LUG88" s="152"/>
      <c r="LUH88" s="152"/>
      <c r="LUI88" s="152"/>
      <c r="LUJ88" s="152"/>
      <c r="LUK88" s="152"/>
      <c r="LUL88" s="152"/>
      <c r="LUM88" s="152"/>
      <c r="LUN88" s="152"/>
      <c r="LUO88" s="152"/>
      <c r="LUP88" s="152"/>
      <c r="LUQ88" s="152"/>
      <c r="LUR88" s="152"/>
      <c r="LUS88" s="152"/>
      <c r="LUT88" s="152"/>
      <c r="LUU88" s="152"/>
      <c r="LUV88" s="152"/>
      <c r="LUW88" s="152"/>
      <c r="LUX88" s="152"/>
      <c r="LUY88" s="152"/>
      <c r="LUZ88" s="152"/>
      <c r="LVA88" s="152"/>
      <c r="LVB88" s="152"/>
      <c r="LVC88" s="152"/>
      <c r="LVD88" s="152"/>
      <c r="LVE88" s="152"/>
      <c r="LVF88" s="152"/>
      <c r="LVG88" s="152"/>
      <c r="LVH88" s="152"/>
      <c r="LVI88" s="152"/>
      <c r="LVJ88" s="152"/>
      <c r="LVK88" s="152"/>
      <c r="LVL88" s="152"/>
      <c r="LVM88" s="152"/>
      <c r="LVN88" s="152"/>
      <c r="LVO88" s="152"/>
      <c r="LVP88" s="152"/>
      <c r="LVQ88" s="152"/>
      <c r="LVR88" s="152"/>
      <c r="LVS88" s="152"/>
      <c r="LVT88" s="152"/>
      <c r="LVU88" s="152"/>
      <c r="LVV88" s="152"/>
      <c r="LVW88" s="152"/>
      <c r="LVX88" s="152"/>
      <c r="LVY88" s="152"/>
      <c r="LVZ88" s="152"/>
      <c r="LWA88" s="152"/>
      <c r="LWB88" s="152"/>
      <c r="LWC88" s="152"/>
      <c r="LWD88" s="152"/>
      <c r="LWE88" s="152"/>
      <c r="LWF88" s="152"/>
      <c r="LWG88" s="152"/>
      <c r="LWH88" s="152"/>
      <c r="LWI88" s="152"/>
      <c r="LWJ88" s="152"/>
      <c r="LWK88" s="152"/>
      <c r="LWL88" s="152"/>
      <c r="LWM88" s="152"/>
      <c r="LWN88" s="152"/>
      <c r="LWO88" s="152"/>
      <c r="LWP88" s="152"/>
      <c r="LWQ88" s="152"/>
      <c r="LWR88" s="152"/>
      <c r="LWS88" s="152"/>
      <c r="LWT88" s="152"/>
      <c r="LWU88" s="152"/>
      <c r="LWV88" s="152"/>
      <c r="LWW88" s="152"/>
      <c r="LWX88" s="152"/>
      <c r="LWY88" s="152"/>
      <c r="LWZ88" s="152"/>
      <c r="LXA88" s="152"/>
      <c r="LXB88" s="152"/>
      <c r="LXC88" s="152"/>
      <c r="LXD88" s="152"/>
      <c r="LXE88" s="152"/>
      <c r="LXF88" s="152"/>
      <c r="LXG88" s="152"/>
      <c r="LXH88" s="152"/>
      <c r="LXI88" s="152"/>
      <c r="LXJ88" s="152"/>
      <c r="LXK88" s="152"/>
      <c r="LXL88" s="152"/>
      <c r="LXM88" s="152"/>
      <c r="LXN88" s="152"/>
      <c r="LXO88" s="152"/>
      <c r="LXP88" s="152"/>
      <c r="LXQ88" s="152"/>
      <c r="LXR88" s="152"/>
      <c r="LXS88" s="152"/>
      <c r="LXT88" s="152"/>
      <c r="LXU88" s="152"/>
      <c r="LXV88" s="152"/>
      <c r="LXW88" s="152"/>
      <c r="LXX88" s="152"/>
      <c r="LXY88" s="152"/>
      <c r="LXZ88" s="152"/>
      <c r="LYA88" s="152"/>
      <c r="LYB88" s="152"/>
      <c r="LYC88" s="152"/>
      <c r="LYD88" s="152"/>
      <c r="LYE88" s="152"/>
      <c r="LYF88" s="152"/>
      <c r="LYG88" s="152"/>
      <c r="LYH88" s="152"/>
      <c r="LYI88" s="152"/>
      <c r="LYJ88" s="152"/>
      <c r="LYK88" s="152"/>
      <c r="LYL88" s="152"/>
      <c r="LYM88" s="152"/>
      <c r="LYN88" s="152"/>
      <c r="LYO88" s="152"/>
      <c r="LYP88" s="152"/>
      <c r="LYQ88" s="152"/>
      <c r="LYR88" s="152"/>
      <c r="LYS88" s="152"/>
      <c r="LYT88" s="152"/>
      <c r="LYU88" s="152"/>
      <c r="LYV88" s="152"/>
      <c r="LYW88" s="152"/>
      <c r="LYX88" s="152"/>
      <c r="LYY88" s="152"/>
      <c r="LYZ88" s="152"/>
      <c r="LZA88" s="152"/>
      <c r="LZB88" s="152"/>
      <c r="LZC88" s="152"/>
      <c r="LZD88" s="152"/>
      <c r="LZE88" s="152"/>
      <c r="LZF88" s="152"/>
      <c r="LZG88" s="152"/>
      <c r="LZH88" s="152"/>
      <c r="LZI88" s="152"/>
      <c r="LZJ88" s="152"/>
      <c r="LZK88" s="152"/>
      <c r="LZL88" s="152"/>
      <c r="LZM88" s="152"/>
      <c r="LZN88" s="152"/>
      <c r="LZO88" s="152"/>
      <c r="LZP88" s="152"/>
      <c r="LZQ88" s="152"/>
      <c r="LZR88" s="152"/>
      <c r="LZS88" s="152"/>
      <c r="LZT88" s="152"/>
      <c r="LZU88" s="152"/>
      <c r="LZV88" s="152"/>
      <c r="LZW88" s="152"/>
      <c r="LZX88" s="152"/>
      <c r="LZY88" s="152"/>
      <c r="LZZ88" s="152"/>
      <c r="MAA88" s="152"/>
      <c r="MAB88" s="152"/>
      <c r="MAC88" s="152"/>
      <c r="MAD88" s="152"/>
      <c r="MAE88" s="152"/>
      <c r="MAF88" s="152"/>
      <c r="MAG88" s="152"/>
      <c r="MAH88" s="152"/>
      <c r="MAI88" s="152"/>
      <c r="MAJ88" s="152"/>
      <c r="MAK88" s="152"/>
      <c r="MAL88" s="152"/>
      <c r="MAM88" s="152"/>
      <c r="MAN88" s="152"/>
      <c r="MAO88" s="152"/>
      <c r="MAP88" s="152"/>
      <c r="MAQ88" s="152"/>
      <c r="MAR88" s="152"/>
      <c r="MAS88" s="152"/>
      <c r="MAT88" s="152"/>
      <c r="MAU88" s="152"/>
      <c r="MAV88" s="152"/>
      <c r="MAW88" s="152"/>
      <c r="MAX88" s="152"/>
      <c r="MAY88" s="152"/>
      <c r="MAZ88" s="152"/>
      <c r="MBA88" s="152"/>
      <c r="MBB88" s="152"/>
      <c r="MBC88" s="152"/>
      <c r="MBD88" s="152"/>
      <c r="MBE88" s="152"/>
      <c r="MBF88" s="152"/>
      <c r="MBG88" s="152"/>
      <c r="MBH88" s="152"/>
      <c r="MBI88" s="152"/>
      <c r="MBJ88" s="152"/>
      <c r="MBK88" s="152"/>
      <c r="MBL88" s="152"/>
      <c r="MBM88" s="152"/>
      <c r="MBN88" s="152"/>
      <c r="MBO88" s="152"/>
      <c r="MBP88" s="152"/>
      <c r="MBQ88" s="152"/>
      <c r="MBR88" s="152"/>
      <c r="MBS88" s="152"/>
      <c r="MBT88" s="152"/>
      <c r="MBU88" s="152"/>
      <c r="MBV88" s="152"/>
      <c r="MBW88" s="152"/>
      <c r="MBX88" s="152"/>
      <c r="MBY88" s="152"/>
      <c r="MBZ88" s="152"/>
      <c r="MCA88" s="152"/>
      <c r="MCB88" s="152"/>
      <c r="MCC88" s="152"/>
      <c r="MCD88" s="152"/>
      <c r="MCE88" s="152"/>
      <c r="MCF88" s="152"/>
      <c r="MCG88" s="152"/>
      <c r="MCH88" s="152"/>
      <c r="MCI88" s="152"/>
      <c r="MCJ88" s="152"/>
      <c r="MCK88" s="152"/>
      <c r="MCL88" s="152"/>
      <c r="MCM88" s="152"/>
      <c r="MCN88" s="152"/>
      <c r="MCO88" s="152"/>
      <c r="MCP88" s="152"/>
      <c r="MCQ88" s="152"/>
      <c r="MCR88" s="152"/>
      <c r="MCS88" s="152"/>
      <c r="MCT88" s="152"/>
      <c r="MCU88" s="152"/>
      <c r="MCV88" s="152"/>
      <c r="MCW88" s="152"/>
      <c r="MCX88" s="152"/>
      <c r="MCY88" s="152"/>
      <c r="MCZ88" s="152"/>
      <c r="MDA88" s="152"/>
      <c r="MDB88" s="152"/>
      <c r="MDC88" s="152"/>
      <c r="MDD88" s="152"/>
      <c r="MDE88" s="152"/>
      <c r="MDF88" s="152"/>
      <c r="MDG88" s="152"/>
      <c r="MDH88" s="152"/>
      <c r="MDI88" s="152"/>
      <c r="MDJ88" s="152"/>
      <c r="MDK88" s="152"/>
      <c r="MDL88" s="152"/>
      <c r="MDM88" s="152"/>
      <c r="MDN88" s="152"/>
      <c r="MDO88" s="152"/>
      <c r="MDP88" s="152"/>
      <c r="MDQ88" s="152"/>
      <c r="MDR88" s="152"/>
      <c r="MDS88" s="152"/>
      <c r="MDT88" s="152"/>
      <c r="MDU88" s="152"/>
      <c r="MDV88" s="152"/>
      <c r="MDW88" s="152"/>
      <c r="MDX88" s="152"/>
      <c r="MDY88" s="152"/>
      <c r="MDZ88" s="152"/>
      <c r="MEA88" s="152"/>
      <c r="MEB88" s="152"/>
      <c r="MEC88" s="152"/>
      <c r="MED88" s="152"/>
      <c r="MEE88" s="152"/>
      <c r="MEF88" s="152"/>
      <c r="MEG88" s="152"/>
      <c r="MEH88" s="152"/>
      <c r="MEI88" s="152"/>
      <c r="MEJ88" s="152"/>
      <c r="MEK88" s="152"/>
      <c r="MEL88" s="152"/>
      <c r="MEM88" s="152"/>
      <c r="MEN88" s="152"/>
      <c r="MEO88" s="152"/>
      <c r="MEP88" s="152"/>
      <c r="MEQ88" s="152"/>
      <c r="MER88" s="152"/>
      <c r="MES88" s="152"/>
      <c r="MET88" s="152"/>
      <c r="MEU88" s="152"/>
      <c r="MEV88" s="152"/>
      <c r="MEW88" s="152"/>
      <c r="MEX88" s="152"/>
      <c r="MEY88" s="152"/>
      <c r="MEZ88" s="152"/>
      <c r="MFA88" s="152"/>
      <c r="MFB88" s="152"/>
      <c r="MFC88" s="152"/>
      <c r="MFD88" s="152"/>
      <c r="MFE88" s="152"/>
      <c r="MFF88" s="152"/>
      <c r="MFG88" s="152"/>
      <c r="MFH88" s="152"/>
      <c r="MFI88" s="152"/>
      <c r="MFJ88" s="152"/>
      <c r="MFK88" s="152"/>
      <c r="MFL88" s="152"/>
      <c r="MFM88" s="152"/>
      <c r="MFN88" s="152"/>
      <c r="MFO88" s="152"/>
      <c r="MFP88" s="152"/>
      <c r="MFQ88" s="152"/>
      <c r="MFR88" s="152"/>
      <c r="MFS88" s="152"/>
      <c r="MFT88" s="152"/>
      <c r="MFU88" s="152"/>
      <c r="MFV88" s="152"/>
      <c r="MFW88" s="152"/>
      <c r="MFX88" s="152"/>
      <c r="MFY88" s="152"/>
      <c r="MFZ88" s="152"/>
      <c r="MGA88" s="152"/>
      <c r="MGB88" s="152"/>
      <c r="MGC88" s="152"/>
      <c r="MGD88" s="152"/>
      <c r="MGE88" s="152"/>
      <c r="MGF88" s="152"/>
      <c r="MGG88" s="152"/>
      <c r="MGH88" s="152"/>
      <c r="MGI88" s="152"/>
      <c r="MGJ88" s="152"/>
      <c r="MGK88" s="152"/>
      <c r="MGL88" s="152"/>
      <c r="MGM88" s="152"/>
      <c r="MGN88" s="152"/>
      <c r="MGO88" s="152"/>
      <c r="MGP88" s="152"/>
      <c r="MGQ88" s="152"/>
      <c r="MGR88" s="152"/>
      <c r="MGS88" s="152"/>
      <c r="MGT88" s="152"/>
      <c r="MGU88" s="152"/>
      <c r="MGV88" s="152"/>
      <c r="MGW88" s="152"/>
      <c r="MGX88" s="152"/>
      <c r="MGY88" s="152"/>
      <c r="MGZ88" s="152"/>
      <c r="MHA88" s="152"/>
      <c r="MHB88" s="152"/>
      <c r="MHC88" s="152"/>
      <c r="MHD88" s="152"/>
      <c r="MHE88" s="152"/>
      <c r="MHF88" s="152"/>
      <c r="MHG88" s="152"/>
      <c r="MHH88" s="152"/>
      <c r="MHI88" s="152"/>
      <c r="MHJ88" s="152"/>
      <c r="MHK88" s="152"/>
      <c r="MHL88" s="152"/>
      <c r="MHM88" s="152"/>
      <c r="MHN88" s="152"/>
      <c r="MHO88" s="152"/>
      <c r="MHP88" s="152"/>
      <c r="MHQ88" s="152"/>
      <c r="MHR88" s="152"/>
      <c r="MHS88" s="152"/>
      <c r="MHT88" s="152"/>
      <c r="MHU88" s="152"/>
      <c r="MHV88" s="152"/>
      <c r="MHW88" s="152"/>
      <c r="MHX88" s="152"/>
      <c r="MHY88" s="152"/>
      <c r="MHZ88" s="152"/>
      <c r="MIA88" s="152"/>
      <c r="MIB88" s="152"/>
      <c r="MIC88" s="152"/>
      <c r="MID88" s="152"/>
      <c r="MIE88" s="152"/>
      <c r="MIF88" s="152"/>
      <c r="MIG88" s="152"/>
      <c r="MIH88" s="152"/>
      <c r="MII88" s="152"/>
      <c r="MIJ88" s="152"/>
      <c r="MIK88" s="152"/>
      <c r="MIL88" s="152"/>
      <c r="MIM88" s="152"/>
      <c r="MIN88" s="152"/>
      <c r="MIO88" s="152"/>
      <c r="MIP88" s="152"/>
      <c r="MIQ88" s="152"/>
      <c r="MIR88" s="152"/>
      <c r="MIS88" s="152"/>
      <c r="MIT88" s="152"/>
      <c r="MIU88" s="152"/>
      <c r="MIV88" s="152"/>
      <c r="MIW88" s="152"/>
      <c r="MIX88" s="152"/>
      <c r="MIY88" s="152"/>
      <c r="MIZ88" s="152"/>
      <c r="MJA88" s="152"/>
      <c r="MJB88" s="152"/>
      <c r="MJC88" s="152"/>
      <c r="MJD88" s="152"/>
      <c r="MJE88" s="152"/>
      <c r="MJF88" s="152"/>
      <c r="MJG88" s="152"/>
      <c r="MJH88" s="152"/>
      <c r="MJI88" s="152"/>
      <c r="MJJ88" s="152"/>
      <c r="MJK88" s="152"/>
      <c r="MJL88" s="152"/>
      <c r="MJM88" s="152"/>
      <c r="MJN88" s="152"/>
      <c r="MJO88" s="152"/>
      <c r="MJP88" s="152"/>
      <c r="MJQ88" s="152"/>
      <c r="MJR88" s="152"/>
      <c r="MJS88" s="152"/>
      <c r="MJT88" s="152"/>
      <c r="MJU88" s="152"/>
      <c r="MJV88" s="152"/>
      <c r="MJW88" s="152"/>
      <c r="MJX88" s="152"/>
      <c r="MJY88" s="152"/>
      <c r="MJZ88" s="152"/>
      <c r="MKA88" s="152"/>
      <c r="MKB88" s="152"/>
      <c r="MKC88" s="152"/>
      <c r="MKD88" s="152"/>
      <c r="MKE88" s="152"/>
      <c r="MKF88" s="152"/>
      <c r="MKG88" s="152"/>
      <c r="MKH88" s="152"/>
      <c r="MKI88" s="152"/>
      <c r="MKJ88" s="152"/>
      <c r="MKK88" s="152"/>
      <c r="MKL88" s="152"/>
      <c r="MKM88" s="152"/>
      <c r="MKN88" s="152"/>
      <c r="MKO88" s="152"/>
      <c r="MKP88" s="152"/>
      <c r="MKQ88" s="152"/>
      <c r="MKR88" s="152"/>
      <c r="MKS88" s="152"/>
      <c r="MKT88" s="152"/>
      <c r="MKU88" s="152"/>
      <c r="MKV88" s="152"/>
      <c r="MKW88" s="152"/>
      <c r="MKX88" s="152"/>
      <c r="MKY88" s="152"/>
      <c r="MKZ88" s="152"/>
      <c r="MLA88" s="152"/>
      <c r="MLB88" s="152"/>
      <c r="MLC88" s="152"/>
      <c r="MLD88" s="152"/>
      <c r="MLE88" s="152"/>
      <c r="MLF88" s="152"/>
      <c r="MLG88" s="152"/>
      <c r="MLH88" s="152"/>
      <c r="MLI88" s="152"/>
      <c r="MLJ88" s="152"/>
      <c r="MLK88" s="152"/>
      <c r="MLL88" s="152"/>
      <c r="MLM88" s="152"/>
      <c r="MLN88" s="152"/>
      <c r="MLO88" s="152"/>
      <c r="MLP88" s="152"/>
      <c r="MLQ88" s="152"/>
      <c r="MLR88" s="152"/>
      <c r="MLS88" s="152"/>
      <c r="MLT88" s="152"/>
      <c r="MLU88" s="152"/>
      <c r="MLV88" s="152"/>
      <c r="MLW88" s="152"/>
      <c r="MLX88" s="152"/>
      <c r="MLY88" s="152"/>
      <c r="MLZ88" s="152"/>
      <c r="MMA88" s="152"/>
      <c r="MMB88" s="152"/>
      <c r="MMC88" s="152"/>
      <c r="MMD88" s="152"/>
      <c r="MME88" s="152"/>
      <c r="MMF88" s="152"/>
      <c r="MMG88" s="152"/>
      <c r="MMH88" s="152"/>
      <c r="MMI88" s="152"/>
      <c r="MMJ88" s="152"/>
      <c r="MMK88" s="152"/>
      <c r="MML88" s="152"/>
      <c r="MMM88" s="152"/>
      <c r="MMN88" s="152"/>
      <c r="MMO88" s="152"/>
      <c r="MMP88" s="152"/>
      <c r="MMQ88" s="152"/>
      <c r="MMR88" s="152"/>
      <c r="MMS88" s="152"/>
      <c r="MMT88" s="152"/>
      <c r="MMU88" s="152"/>
      <c r="MMV88" s="152"/>
      <c r="MMW88" s="152"/>
      <c r="MMX88" s="152"/>
      <c r="MMY88" s="152"/>
      <c r="MMZ88" s="152"/>
      <c r="MNA88" s="152"/>
      <c r="MNB88" s="152"/>
      <c r="MNC88" s="152"/>
      <c r="MND88" s="152"/>
      <c r="MNE88" s="152"/>
      <c r="MNF88" s="152"/>
      <c r="MNG88" s="152"/>
      <c r="MNH88" s="152"/>
      <c r="MNI88" s="152"/>
      <c r="MNJ88" s="152"/>
      <c r="MNK88" s="152"/>
      <c r="MNL88" s="152"/>
      <c r="MNM88" s="152"/>
      <c r="MNN88" s="152"/>
      <c r="MNO88" s="152"/>
      <c r="MNP88" s="152"/>
      <c r="MNQ88" s="152"/>
      <c r="MNR88" s="152"/>
      <c r="MNS88" s="152"/>
      <c r="MNT88" s="152"/>
      <c r="MNU88" s="152"/>
      <c r="MNV88" s="152"/>
      <c r="MNW88" s="152"/>
      <c r="MNX88" s="152"/>
      <c r="MNY88" s="152"/>
      <c r="MNZ88" s="152"/>
      <c r="MOA88" s="152"/>
      <c r="MOB88" s="152"/>
      <c r="MOC88" s="152"/>
      <c r="MOD88" s="152"/>
      <c r="MOE88" s="152"/>
      <c r="MOF88" s="152"/>
      <c r="MOG88" s="152"/>
      <c r="MOH88" s="152"/>
      <c r="MOI88" s="152"/>
      <c r="MOJ88" s="152"/>
      <c r="MOK88" s="152"/>
      <c r="MOL88" s="152"/>
      <c r="MOM88" s="152"/>
      <c r="MON88" s="152"/>
      <c r="MOO88" s="152"/>
      <c r="MOP88" s="152"/>
      <c r="MOQ88" s="152"/>
      <c r="MOR88" s="152"/>
      <c r="MOS88" s="152"/>
      <c r="MOT88" s="152"/>
      <c r="MOU88" s="152"/>
      <c r="MOV88" s="152"/>
      <c r="MOW88" s="152"/>
      <c r="MOX88" s="152"/>
      <c r="MOY88" s="152"/>
      <c r="MOZ88" s="152"/>
      <c r="MPA88" s="152"/>
      <c r="MPB88" s="152"/>
      <c r="MPC88" s="152"/>
      <c r="MPD88" s="152"/>
      <c r="MPE88" s="152"/>
      <c r="MPF88" s="152"/>
      <c r="MPG88" s="152"/>
      <c r="MPH88" s="152"/>
      <c r="MPI88" s="152"/>
      <c r="MPJ88" s="152"/>
      <c r="MPK88" s="152"/>
      <c r="MPL88" s="152"/>
      <c r="MPM88" s="152"/>
      <c r="MPN88" s="152"/>
      <c r="MPO88" s="152"/>
      <c r="MPP88" s="152"/>
      <c r="MPQ88" s="152"/>
      <c r="MPR88" s="152"/>
      <c r="MPS88" s="152"/>
      <c r="MPT88" s="152"/>
      <c r="MPU88" s="152"/>
      <c r="MPV88" s="152"/>
      <c r="MPW88" s="152"/>
      <c r="MPX88" s="152"/>
      <c r="MPY88" s="152"/>
      <c r="MPZ88" s="152"/>
      <c r="MQA88" s="152"/>
      <c r="MQB88" s="152"/>
      <c r="MQC88" s="152"/>
      <c r="MQD88" s="152"/>
      <c r="MQE88" s="152"/>
      <c r="MQF88" s="152"/>
      <c r="MQG88" s="152"/>
      <c r="MQH88" s="152"/>
      <c r="MQI88" s="152"/>
      <c r="MQJ88" s="152"/>
      <c r="MQK88" s="152"/>
      <c r="MQL88" s="152"/>
      <c r="MQM88" s="152"/>
      <c r="MQN88" s="152"/>
      <c r="MQO88" s="152"/>
      <c r="MQP88" s="152"/>
      <c r="MQQ88" s="152"/>
      <c r="MQR88" s="152"/>
      <c r="MQS88" s="152"/>
      <c r="MQT88" s="152"/>
      <c r="MQU88" s="152"/>
      <c r="MQV88" s="152"/>
      <c r="MQW88" s="152"/>
      <c r="MQX88" s="152"/>
      <c r="MQY88" s="152"/>
      <c r="MQZ88" s="152"/>
      <c r="MRA88" s="152"/>
      <c r="MRB88" s="152"/>
      <c r="MRC88" s="152"/>
      <c r="MRD88" s="152"/>
      <c r="MRE88" s="152"/>
      <c r="MRF88" s="152"/>
      <c r="MRG88" s="152"/>
      <c r="MRH88" s="152"/>
      <c r="MRI88" s="152"/>
      <c r="MRJ88" s="152"/>
      <c r="MRK88" s="152"/>
      <c r="MRL88" s="152"/>
      <c r="MRM88" s="152"/>
      <c r="MRN88" s="152"/>
      <c r="MRO88" s="152"/>
      <c r="MRP88" s="152"/>
      <c r="MRQ88" s="152"/>
      <c r="MRR88" s="152"/>
      <c r="MRS88" s="152"/>
      <c r="MRT88" s="152"/>
      <c r="MRU88" s="152"/>
      <c r="MRV88" s="152"/>
      <c r="MRW88" s="152"/>
      <c r="MRX88" s="152"/>
      <c r="MRY88" s="152"/>
      <c r="MRZ88" s="152"/>
      <c r="MSA88" s="152"/>
      <c r="MSB88" s="152"/>
      <c r="MSC88" s="152"/>
      <c r="MSD88" s="152"/>
      <c r="MSE88" s="152"/>
      <c r="MSF88" s="152"/>
      <c r="MSG88" s="152"/>
      <c r="MSH88" s="152"/>
      <c r="MSI88" s="152"/>
      <c r="MSJ88" s="152"/>
      <c r="MSK88" s="152"/>
      <c r="MSL88" s="152"/>
      <c r="MSM88" s="152"/>
      <c r="MSN88" s="152"/>
      <c r="MSO88" s="152"/>
      <c r="MSP88" s="152"/>
      <c r="MSQ88" s="152"/>
      <c r="MSR88" s="152"/>
      <c r="MSS88" s="152"/>
      <c r="MST88" s="152"/>
      <c r="MSU88" s="152"/>
      <c r="MSV88" s="152"/>
      <c r="MSW88" s="152"/>
      <c r="MSX88" s="152"/>
      <c r="MSY88" s="152"/>
      <c r="MSZ88" s="152"/>
      <c r="MTA88" s="152"/>
      <c r="MTB88" s="152"/>
      <c r="MTC88" s="152"/>
      <c r="MTD88" s="152"/>
      <c r="MTE88" s="152"/>
      <c r="MTF88" s="152"/>
      <c r="MTG88" s="152"/>
      <c r="MTH88" s="152"/>
      <c r="MTI88" s="152"/>
      <c r="MTJ88" s="152"/>
      <c r="MTK88" s="152"/>
      <c r="MTL88" s="152"/>
      <c r="MTM88" s="152"/>
      <c r="MTN88" s="152"/>
      <c r="MTO88" s="152"/>
      <c r="MTP88" s="152"/>
      <c r="MTQ88" s="152"/>
      <c r="MTR88" s="152"/>
      <c r="MTS88" s="152"/>
      <c r="MTT88" s="152"/>
      <c r="MTU88" s="152"/>
      <c r="MTV88" s="152"/>
      <c r="MTW88" s="152"/>
      <c r="MTX88" s="152"/>
      <c r="MTY88" s="152"/>
      <c r="MTZ88" s="152"/>
      <c r="MUA88" s="152"/>
      <c r="MUB88" s="152"/>
      <c r="MUC88" s="152"/>
      <c r="MUD88" s="152"/>
      <c r="MUE88" s="152"/>
      <c r="MUF88" s="152"/>
      <c r="MUG88" s="152"/>
      <c r="MUH88" s="152"/>
      <c r="MUI88" s="152"/>
      <c r="MUJ88" s="152"/>
      <c r="MUK88" s="152"/>
      <c r="MUL88" s="152"/>
      <c r="MUM88" s="152"/>
      <c r="MUN88" s="152"/>
      <c r="MUO88" s="152"/>
      <c r="MUP88" s="152"/>
      <c r="MUQ88" s="152"/>
      <c r="MUR88" s="152"/>
      <c r="MUS88" s="152"/>
      <c r="MUT88" s="152"/>
      <c r="MUU88" s="152"/>
      <c r="MUV88" s="152"/>
      <c r="MUW88" s="152"/>
      <c r="MUX88" s="152"/>
      <c r="MUY88" s="152"/>
      <c r="MUZ88" s="152"/>
      <c r="MVA88" s="152"/>
      <c r="MVB88" s="152"/>
      <c r="MVC88" s="152"/>
      <c r="MVD88" s="152"/>
      <c r="MVE88" s="152"/>
      <c r="MVF88" s="152"/>
      <c r="MVG88" s="152"/>
      <c r="MVH88" s="152"/>
      <c r="MVI88" s="152"/>
      <c r="MVJ88" s="152"/>
      <c r="MVK88" s="152"/>
      <c r="MVL88" s="152"/>
      <c r="MVM88" s="152"/>
      <c r="MVN88" s="152"/>
      <c r="MVO88" s="152"/>
      <c r="MVP88" s="152"/>
      <c r="MVQ88" s="152"/>
      <c r="MVR88" s="152"/>
      <c r="MVS88" s="152"/>
      <c r="MVT88" s="152"/>
      <c r="MVU88" s="152"/>
      <c r="MVV88" s="152"/>
      <c r="MVW88" s="152"/>
      <c r="MVX88" s="152"/>
      <c r="MVY88" s="152"/>
      <c r="MVZ88" s="152"/>
      <c r="MWA88" s="152"/>
      <c r="MWB88" s="152"/>
      <c r="MWC88" s="152"/>
      <c r="MWD88" s="152"/>
      <c r="MWE88" s="152"/>
      <c r="MWF88" s="152"/>
      <c r="MWG88" s="152"/>
      <c r="MWH88" s="152"/>
      <c r="MWI88" s="152"/>
      <c r="MWJ88" s="152"/>
      <c r="MWK88" s="152"/>
      <c r="MWL88" s="152"/>
      <c r="MWM88" s="152"/>
      <c r="MWN88" s="152"/>
      <c r="MWO88" s="152"/>
      <c r="MWP88" s="152"/>
      <c r="MWQ88" s="152"/>
      <c r="MWR88" s="152"/>
      <c r="MWS88" s="152"/>
      <c r="MWT88" s="152"/>
      <c r="MWU88" s="152"/>
      <c r="MWV88" s="152"/>
      <c r="MWW88" s="152"/>
      <c r="MWX88" s="152"/>
      <c r="MWY88" s="152"/>
      <c r="MWZ88" s="152"/>
      <c r="MXA88" s="152"/>
      <c r="MXB88" s="152"/>
      <c r="MXC88" s="152"/>
      <c r="MXD88" s="152"/>
      <c r="MXE88" s="152"/>
      <c r="MXF88" s="152"/>
      <c r="MXG88" s="152"/>
      <c r="MXH88" s="152"/>
      <c r="MXI88" s="152"/>
      <c r="MXJ88" s="152"/>
      <c r="MXK88" s="152"/>
      <c r="MXL88" s="152"/>
      <c r="MXM88" s="152"/>
      <c r="MXN88" s="152"/>
      <c r="MXO88" s="152"/>
      <c r="MXP88" s="152"/>
      <c r="MXQ88" s="152"/>
      <c r="MXR88" s="152"/>
      <c r="MXS88" s="152"/>
      <c r="MXT88" s="152"/>
      <c r="MXU88" s="152"/>
      <c r="MXV88" s="152"/>
      <c r="MXW88" s="152"/>
      <c r="MXX88" s="152"/>
      <c r="MXY88" s="152"/>
      <c r="MXZ88" s="152"/>
      <c r="MYA88" s="152"/>
      <c r="MYB88" s="152"/>
      <c r="MYC88" s="152"/>
      <c r="MYD88" s="152"/>
      <c r="MYE88" s="152"/>
      <c r="MYF88" s="152"/>
      <c r="MYG88" s="152"/>
      <c r="MYH88" s="152"/>
      <c r="MYI88" s="152"/>
      <c r="MYJ88" s="152"/>
      <c r="MYK88" s="152"/>
      <c r="MYL88" s="152"/>
      <c r="MYM88" s="152"/>
      <c r="MYN88" s="152"/>
      <c r="MYO88" s="152"/>
      <c r="MYP88" s="152"/>
      <c r="MYQ88" s="152"/>
      <c r="MYR88" s="152"/>
      <c r="MYS88" s="152"/>
      <c r="MYT88" s="152"/>
      <c r="MYU88" s="152"/>
      <c r="MYV88" s="152"/>
      <c r="MYW88" s="152"/>
      <c r="MYX88" s="152"/>
      <c r="MYY88" s="152"/>
      <c r="MYZ88" s="152"/>
      <c r="MZA88" s="152"/>
      <c r="MZB88" s="152"/>
      <c r="MZC88" s="152"/>
      <c r="MZD88" s="152"/>
      <c r="MZE88" s="152"/>
      <c r="MZF88" s="152"/>
      <c r="MZG88" s="152"/>
      <c r="MZH88" s="152"/>
      <c r="MZI88" s="152"/>
      <c r="MZJ88" s="152"/>
      <c r="MZK88" s="152"/>
      <c r="MZL88" s="152"/>
      <c r="MZM88" s="152"/>
      <c r="MZN88" s="152"/>
      <c r="MZO88" s="152"/>
      <c r="MZP88" s="152"/>
      <c r="MZQ88" s="152"/>
      <c r="MZR88" s="152"/>
      <c r="MZS88" s="152"/>
      <c r="MZT88" s="152"/>
      <c r="MZU88" s="152"/>
      <c r="MZV88" s="152"/>
      <c r="MZW88" s="152"/>
      <c r="MZX88" s="152"/>
      <c r="MZY88" s="152"/>
      <c r="MZZ88" s="152"/>
      <c r="NAA88" s="152"/>
      <c r="NAB88" s="152"/>
      <c r="NAC88" s="152"/>
      <c r="NAD88" s="152"/>
      <c r="NAE88" s="152"/>
      <c r="NAF88" s="152"/>
      <c r="NAG88" s="152"/>
      <c r="NAH88" s="152"/>
      <c r="NAI88" s="152"/>
      <c r="NAJ88" s="152"/>
      <c r="NAK88" s="152"/>
      <c r="NAL88" s="152"/>
      <c r="NAM88" s="152"/>
      <c r="NAN88" s="152"/>
      <c r="NAO88" s="152"/>
      <c r="NAP88" s="152"/>
      <c r="NAQ88" s="152"/>
      <c r="NAR88" s="152"/>
      <c r="NAS88" s="152"/>
      <c r="NAT88" s="152"/>
      <c r="NAU88" s="152"/>
      <c r="NAV88" s="152"/>
      <c r="NAW88" s="152"/>
      <c r="NAX88" s="152"/>
      <c r="NAY88" s="152"/>
      <c r="NAZ88" s="152"/>
      <c r="NBA88" s="152"/>
      <c r="NBB88" s="152"/>
      <c r="NBC88" s="152"/>
      <c r="NBD88" s="152"/>
      <c r="NBE88" s="152"/>
      <c r="NBF88" s="152"/>
      <c r="NBG88" s="152"/>
      <c r="NBH88" s="152"/>
      <c r="NBI88" s="152"/>
      <c r="NBJ88" s="152"/>
      <c r="NBK88" s="152"/>
      <c r="NBL88" s="152"/>
      <c r="NBM88" s="152"/>
      <c r="NBN88" s="152"/>
      <c r="NBO88" s="152"/>
      <c r="NBP88" s="152"/>
      <c r="NBQ88" s="152"/>
      <c r="NBR88" s="152"/>
      <c r="NBS88" s="152"/>
      <c r="NBT88" s="152"/>
      <c r="NBU88" s="152"/>
      <c r="NBV88" s="152"/>
      <c r="NBW88" s="152"/>
      <c r="NBX88" s="152"/>
      <c r="NBY88" s="152"/>
      <c r="NBZ88" s="152"/>
      <c r="NCA88" s="152"/>
      <c r="NCB88" s="152"/>
      <c r="NCC88" s="152"/>
      <c r="NCD88" s="152"/>
      <c r="NCE88" s="152"/>
      <c r="NCF88" s="152"/>
      <c r="NCG88" s="152"/>
      <c r="NCH88" s="152"/>
      <c r="NCI88" s="152"/>
      <c r="NCJ88" s="152"/>
      <c r="NCK88" s="152"/>
      <c r="NCL88" s="152"/>
      <c r="NCM88" s="152"/>
      <c r="NCN88" s="152"/>
      <c r="NCO88" s="152"/>
      <c r="NCP88" s="152"/>
      <c r="NCQ88" s="152"/>
      <c r="NCR88" s="152"/>
      <c r="NCS88" s="152"/>
      <c r="NCT88" s="152"/>
      <c r="NCU88" s="152"/>
      <c r="NCV88" s="152"/>
      <c r="NCW88" s="152"/>
      <c r="NCX88" s="152"/>
      <c r="NCY88" s="152"/>
      <c r="NCZ88" s="152"/>
      <c r="NDA88" s="152"/>
      <c r="NDB88" s="152"/>
      <c r="NDC88" s="152"/>
      <c r="NDD88" s="152"/>
      <c r="NDE88" s="152"/>
      <c r="NDF88" s="152"/>
      <c r="NDG88" s="152"/>
      <c r="NDH88" s="152"/>
      <c r="NDI88" s="152"/>
      <c r="NDJ88" s="152"/>
      <c r="NDK88" s="152"/>
      <c r="NDL88" s="152"/>
      <c r="NDM88" s="152"/>
      <c r="NDN88" s="152"/>
      <c r="NDO88" s="152"/>
      <c r="NDP88" s="152"/>
      <c r="NDQ88" s="152"/>
      <c r="NDR88" s="152"/>
      <c r="NDS88" s="152"/>
      <c r="NDT88" s="152"/>
      <c r="NDU88" s="152"/>
      <c r="NDV88" s="152"/>
      <c r="NDW88" s="152"/>
      <c r="NDX88" s="152"/>
      <c r="NDY88" s="152"/>
      <c r="NDZ88" s="152"/>
      <c r="NEA88" s="152"/>
      <c r="NEB88" s="152"/>
      <c r="NEC88" s="152"/>
      <c r="NED88" s="152"/>
      <c r="NEE88" s="152"/>
      <c r="NEF88" s="152"/>
      <c r="NEG88" s="152"/>
      <c r="NEH88" s="152"/>
      <c r="NEI88" s="152"/>
      <c r="NEJ88" s="152"/>
      <c r="NEK88" s="152"/>
      <c r="NEL88" s="152"/>
      <c r="NEM88" s="152"/>
      <c r="NEN88" s="152"/>
      <c r="NEO88" s="152"/>
      <c r="NEP88" s="152"/>
      <c r="NEQ88" s="152"/>
      <c r="NER88" s="152"/>
      <c r="NES88" s="152"/>
      <c r="NET88" s="152"/>
      <c r="NEU88" s="152"/>
      <c r="NEV88" s="152"/>
      <c r="NEW88" s="152"/>
      <c r="NEX88" s="152"/>
      <c r="NEY88" s="152"/>
      <c r="NEZ88" s="152"/>
      <c r="NFA88" s="152"/>
      <c r="NFB88" s="152"/>
      <c r="NFC88" s="152"/>
      <c r="NFD88" s="152"/>
      <c r="NFE88" s="152"/>
      <c r="NFF88" s="152"/>
      <c r="NFG88" s="152"/>
      <c r="NFH88" s="152"/>
      <c r="NFI88" s="152"/>
      <c r="NFJ88" s="152"/>
      <c r="NFK88" s="152"/>
      <c r="NFL88" s="152"/>
      <c r="NFM88" s="152"/>
      <c r="NFN88" s="152"/>
      <c r="NFO88" s="152"/>
      <c r="NFP88" s="152"/>
      <c r="NFQ88" s="152"/>
      <c r="NFR88" s="152"/>
      <c r="NFS88" s="152"/>
      <c r="NFT88" s="152"/>
      <c r="NFU88" s="152"/>
      <c r="NFV88" s="152"/>
      <c r="NFW88" s="152"/>
      <c r="NFX88" s="152"/>
      <c r="NFY88" s="152"/>
      <c r="NFZ88" s="152"/>
      <c r="NGA88" s="152"/>
      <c r="NGB88" s="152"/>
      <c r="NGC88" s="152"/>
      <c r="NGD88" s="152"/>
      <c r="NGE88" s="152"/>
      <c r="NGF88" s="152"/>
      <c r="NGG88" s="152"/>
      <c r="NGH88" s="152"/>
      <c r="NGI88" s="152"/>
      <c r="NGJ88" s="152"/>
      <c r="NGK88" s="152"/>
      <c r="NGL88" s="152"/>
      <c r="NGM88" s="152"/>
      <c r="NGN88" s="152"/>
      <c r="NGO88" s="152"/>
      <c r="NGP88" s="152"/>
      <c r="NGQ88" s="152"/>
      <c r="NGR88" s="152"/>
      <c r="NGS88" s="152"/>
      <c r="NGT88" s="152"/>
      <c r="NGU88" s="152"/>
      <c r="NGV88" s="152"/>
      <c r="NGW88" s="152"/>
      <c r="NGX88" s="152"/>
      <c r="NGY88" s="152"/>
      <c r="NGZ88" s="152"/>
      <c r="NHA88" s="152"/>
      <c r="NHB88" s="152"/>
      <c r="NHC88" s="152"/>
      <c r="NHD88" s="152"/>
      <c r="NHE88" s="152"/>
      <c r="NHF88" s="152"/>
      <c r="NHG88" s="152"/>
      <c r="NHH88" s="152"/>
      <c r="NHI88" s="152"/>
      <c r="NHJ88" s="152"/>
      <c r="NHK88" s="152"/>
      <c r="NHL88" s="152"/>
      <c r="NHM88" s="152"/>
      <c r="NHN88" s="152"/>
      <c r="NHO88" s="152"/>
      <c r="NHP88" s="152"/>
      <c r="NHQ88" s="152"/>
      <c r="NHR88" s="152"/>
      <c r="NHS88" s="152"/>
      <c r="NHT88" s="152"/>
      <c r="NHU88" s="152"/>
      <c r="NHV88" s="152"/>
      <c r="NHW88" s="152"/>
      <c r="NHX88" s="152"/>
      <c r="NHY88" s="152"/>
      <c r="NHZ88" s="152"/>
      <c r="NIA88" s="152"/>
      <c r="NIB88" s="152"/>
      <c r="NIC88" s="152"/>
      <c r="NID88" s="152"/>
      <c r="NIE88" s="152"/>
      <c r="NIF88" s="152"/>
      <c r="NIG88" s="152"/>
      <c r="NIH88" s="152"/>
      <c r="NII88" s="152"/>
      <c r="NIJ88" s="152"/>
      <c r="NIK88" s="152"/>
      <c r="NIL88" s="152"/>
      <c r="NIM88" s="152"/>
      <c r="NIN88" s="152"/>
      <c r="NIO88" s="152"/>
      <c r="NIP88" s="152"/>
      <c r="NIQ88" s="152"/>
      <c r="NIR88" s="152"/>
      <c r="NIS88" s="152"/>
      <c r="NIT88" s="152"/>
      <c r="NIU88" s="152"/>
      <c r="NIV88" s="152"/>
      <c r="NIW88" s="152"/>
      <c r="NIX88" s="152"/>
      <c r="NIY88" s="152"/>
      <c r="NIZ88" s="152"/>
      <c r="NJA88" s="152"/>
      <c r="NJB88" s="152"/>
      <c r="NJC88" s="152"/>
      <c r="NJD88" s="152"/>
      <c r="NJE88" s="152"/>
      <c r="NJF88" s="152"/>
      <c r="NJG88" s="152"/>
      <c r="NJH88" s="152"/>
      <c r="NJI88" s="152"/>
      <c r="NJJ88" s="152"/>
      <c r="NJK88" s="152"/>
      <c r="NJL88" s="152"/>
      <c r="NJM88" s="152"/>
      <c r="NJN88" s="152"/>
      <c r="NJO88" s="152"/>
      <c r="NJP88" s="152"/>
      <c r="NJQ88" s="152"/>
      <c r="NJR88" s="152"/>
      <c r="NJS88" s="152"/>
      <c r="NJT88" s="152"/>
      <c r="NJU88" s="152"/>
      <c r="NJV88" s="152"/>
      <c r="NJW88" s="152"/>
      <c r="NJX88" s="152"/>
      <c r="NJY88" s="152"/>
      <c r="NJZ88" s="152"/>
      <c r="NKA88" s="152"/>
      <c r="NKB88" s="152"/>
      <c r="NKC88" s="152"/>
      <c r="NKD88" s="152"/>
      <c r="NKE88" s="152"/>
      <c r="NKF88" s="152"/>
      <c r="NKG88" s="152"/>
      <c r="NKH88" s="152"/>
      <c r="NKI88" s="152"/>
      <c r="NKJ88" s="152"/>
      <c r="NKK88" s="152"/>
      <c r="NKL88" s="152"/>
      <c r="NKM88" s="152"/>
      <c r="NKN88" s="152"/>
      <c r="NKO88" s="152"/>
      <c r="NKP88" s="152"/>
      <c r="NKQ88" s="152"/>
      <c r="NKR88" s="152"/>
      <c r="NKS88" s="152"/>
      <c r="NKT88" s="152"/>
      <c r="NKU88" s="152"/>
      <c r="NKV88" s="152"/>
      <c r="NKW88" s="152"/>
      <c r="NKX88" s="152"/>
      <c r="NKY88" s="152"/>
      <c r="NKZ88" s="152"/>
      <c r="NLA88" s="152"/>
      <c r="NLB88" s="152"/>
      <c r="NLC88" s="152"/>
      <c r="NLD88" s="152"/>
      <c r="NLE88" s="152"/>
      <c r="NLF88" s="152"/>
      <c r="NLG88" s="152"/>
      <c r="NLH88" s="152"/>
      <c r="NLI88" s="152"/>
      <c r="NLJ88" s="152"/>
      <c r="NLK88" s="152"/>
      <c r="NLL88" s="152"/>
      <c r="NLM88" s="152"/>
      <c r="NLN88" s="152"/>
      <c r="NLO88" s="152"/>
      <c r="NLP88" s="152"/>
      <c r="NLQ88" s="152"/>
      <c r="NLR88" s="152"/>
      <c r="NLS88" s="152"/>
      <c r="NLT88" s="152"/>
      <c r="NLU88" s="152"/>
      <c r="NLV88" s="152"/>
      <c r="NLW88" s="152"/>
      <c r="NLX88" s="152"/>
      <c r="NLY88" s="152"/>
      <c r="NLZ88" s="152"/>
      <c r="NMA88" s="152"/>
      <c r="NMB88" s="152"/>
      <c r="NMC88" s="152"/>
      <c r="NMD88" s="152"/>
      <c r="NME88" s="152"/>
      <c r="NMF88" s="152"/>
      <c r="NMG88" s="152"/>
      <c r="NMH88" s="152"/>
      <c r="NMI88" s="152"/>
      <c r="NMJ88" s="152"/>
      <c r="NMK88" s="152"/>
      <c r="NML88" s="152"/>
      <c r="NMM88" s="152"/>
      <c r="NMN88" s="152"/>
      <c r="NMO88" s="152"/>
      <c r="NMP88" s="152"/>
      <c r="NMQ88" s="152"/>
      <c r="NMR88" s="152"/>
      <c r="NMS88" s="152"/>
      <c r="NMT88" s="152"/>
      <c r="NMU88" s="152"/>
      <c r="NMV88" s="152"/>
      <c r="NMW88" s="152"/>
      <c r="NMX88" s="152"/>
      <c r="NMY88" s="152"/>
      <c r="NMZ88" s="152"/>
      <c r="NNA88" s="152"/>
      <c r="NNB88" s="152"/>
      <c r="NNC88" s="152"/>
      <c r="NND88" s="152"/>
      <c r="NNE88" s="152"/>
      <c r="NNF88" s="152"/>
      <c r="NNG88" s="152"/>
      <c r="NNH88" s="152"/>
      <c r="NNI88" s="152"/>
      <c r="NNJ88" s="152"/>
      <c r="NNK88" s="152"/>
      <c r="NNL88" s="152"/>
      <c r="NNM88" s="152"/>
      <c r="NNN88" s="152"/>
      <c r="NNO88" s="152"/>
      <c r="NNP88" s="152"/>
      <c r="NNQ88" s="152"/>
      <c r="NNR88" s="152"/>
      <c r="NNS88" s="152"/>
      <c r="NNT88" s="152"/>
      <c r="NNU88" s="152"/>
      <c r="NNV88" s="152"/>
      <c r="NNW88" s="152"/>
      <c r="NNX88" s="152"/>
      <c r="NNY88" s="152"/>
      <c r="NNZ88" s="152"/>
      <c r="NOA88" s="152"/>
      <c r="NOB88" s="152"/>
      <c r="NOC88" s="152"/>
      <c r="NOD88" s="152"/>
      <c r="NOE88" s="152"/>
      <c r="NOF88" s="152"/>
      <c r="NOG88" s="152"/>
      <c r="NOH88" s="152"/>
      <c r="NOI88" s="152"/>
      <c r="NOJ88" s="152"/>
      <c r="NOK88" s="152"/>
      <c r="NOL88" s="152"/>
      <c r="NOM88" s="152"/>
      <c r="NON88" s="152"/>
      <c r="NOO88" s="152"/>
      <c r="NOP88" s="152"/>
      <c r="NOQ88" s="152"/>
      <c r="NOR88" s="152"/>
      <c r="NOS88" s="152"/>
      <c r="NOT88" s="152"/>
      <c r="NOU88" s="152"/>
      <c r="NOV88" s="152"/>
      <c r="NOW88" s="152"/>
      <c r="NOX88" s="152"/>
      <c r="NOY88" s="152"/>
      <c r="NOZ88" s="152"/>
      <c r="NPA88" s="152"/>
      <c r="NPB88" s="152"/>
      <c r="NPC88" s="152"/>
      <c r="NPD88" s="152"/>
      <c r="NPE88" s="152"/>
      <c r="NPF88" s="152"/>
      <c r="NPG88" s="152"/>
      <c r="NPH88" s="152"/>
      <c r="NPI88" s="152"/>
      <c r="NPJ88" s="152"/>
      <c r="NPK88" s="152"/>
      <c r="NPL88" s="152"/>
      <c r="NPM88" s="152"/>
      <c r="NPN88" s="152"/>
      <c r="NPO88" s="152"/>
      <c r="NPP88" s="152"/>
      <c r="NPQ88" s="152"/>
      <c r="NPR88" s="152"/>
      <c r="NPS88" s="152"/>
      <c r="NPT88" s="152"/>
      <c r="NPU88" s="152"/>
      <c r="NPV88" s="152"/>
      <c r="NPW88" s="152"/>
      <c r="NPX88" s="152"/>
      <c r="NPY88" s="152"/>
      <c r="NPZ88" s="152"/>
      <c r="NQA88" s="152"/>
      <c r="NQB88" s="152"/>
      <c r="NQC88" s="152"/>
      <c r="NQD88" s="152"/>
      <c r="NQE88" s="152"/>
      <c r="NQF88" s="152"/>
      <c r="NQG88" s="152"/>
      <c r="NQH88" s="152"/>
      <c r="NQI88" s="152"/>
      <c r="NQJ88" s="152"/>
      <c r="NQK88" s="152"/>
      <c r="NQL88" s="152"/>
      <c r="NQM88" s="152"/>
      <c r="NQN88" s="152"/>
      <c r="NQO88" s="152"/>
      <c r="NQP88" s="152"/>
      <c r="NQQ88" s="152"/>
      <c r="NQR88" s="152"/>
      <c r="NQS88" s="152"/>
      <c r="NQT88" s="152"/>
      <c r="NQU88" s="152"/>
      <c r="NQV88" s="152"/>
      <c r="NQW88" s="152"/>
      <c r="NQX88" s="152"/>
      <c r="NQY88" s="152"/>
      <c r="NQZ88" s="152"/>
      <c r="NRA88" s="152"/>
      <c r="NRB88" s="152"/>
      <c r="NRC88" s="152"/>
      <c r="NRD88" s="152"/>
      <c r="NRE88" s="152"/>
      <c r="NRF88" s="152"/>
      <c r="NRG88" s="152"/>
      <c r="NRH88" s="152"/>
      <c r="NRI88" s="152"/>
      <c r="NRJ88" s="152"/>
      <c r="NRK88" s="152"/>
      <c r="NRL88" s="152"/>
      <c r="NRM88" s="152"/>
      <c r="NRN88" s="152"/>
      <c r="NRO88" s="152"/>
      <c r="NRP88" s="152"/>
      <c r="NRQ88" s="152"/>
      <c r="NRR88" s="152"/>
      <c r="NRS88" s="152"/>
      <c r="NRT88" s="152"/>
      <c r="NRU88" s="152"/>
      <c r="NRV88" s="152"/>
      <c r="NRW88" s="152"/>
      <c r="NRX88" s="152"/>
      <c r="NRY88" s="152"/>
      <c r="NRZ88" s="152"/>
      <c r="NSA88" s="152"/>
      <c r="NSB88" s="152"/>
      <c r="NSC88" s="152"/>
      <c r="NSD88" s="152"/>
      <c r="NSE88" s="152"/>
      <c r="NSF88" s="152"/>
      <c r="NSG88" s="152"/>
      <c r="NSH88" s="152"/>
      <c r="NSI88" s="152"/>
      <c r="NSJ88" s="152"/>
      <c r="NSK88" s="152"/>
      <c r="NSL88" s="152"/>
      <c r="NSM88" s="152"/>
      <c r="NSN88" s="152"/>
      <c r="NSO88" s="152"/>
      <c r="NSP88" s="152"/>
      <c r="NSQ88" s="152"/>
      <c r="NSR88" s="152"/>
      <c r="NSS88" s="152"/>
      <c r="NST88" s="152"/>
      <c r="NSU88" s="152"/>
      <c r="NSV88" s="152"/>
      <c r="NSW88" s="152"/>
      <c r="NSX88" s="152"/>
      <c r="NSY88" s="152"/>
      <c r="NSZ88" s="152"/>
      <c r="NTA88" s="152"/>
      <c r="NTB88" s="152"/>
      <c r="NTC88" s="152"/>
      <c r="NTD88" s="152"/>
      <c r="NTE88" s="152"/>
      <c r="NTF88" s="152"/>
      <c r="NTG88" s="152"/>
      <c r="NTH88" s="152"/>
      <c r="NTI88" s="152"/>
      <c r="NTJ88" s="152"/>
      <c r="NTK88" s="152"/>
      <c r="NTL88" s="152"/>
      <c r="NTM88" s="152"/>
      <c r="NTN88" s="152"/>
      <c r="NTO88" s="152"/>
      <c r="NTP88" s="152"/>
      <c r="NTQ88" s="152"/>
      <c r="NTR88" s="152"/>
      <c r="NTS88" s="152"/>
      <c r="NTT88" s="152"/>
      <c r="NTU88" s="152"/>
      <c r="NTV88" s="152"/>
      <c r="NTW88" s="152"/>
      <c r="NTX88" s="152"/>
      <c r="NTY88" s="152"/>
      <c r="NTZ88" s="152"/>
      <c r="NUA88" s="152"/>
      <c r="NUB88" s="152"/>
      <c r="NUC88" s="152"/>
      <c r="NUD88" s="152"/>
      <c r="NUE88" s="152"/>
      <c r="NUF88" s="152"/>
      <c r="NUG88" s="152"/>
      <c r="NUH88" s="152"/>
      <c r="NUI88" s="152"/>
      <c r="NUJ88" s="152"/>
      <c r="NUK88" s="152"/>
      <c r="NUL88" s="152"/>
      <c r="NUM88" s="152"/>
      <c r="NUN88" s="152"/>
      <c r="NUO88" s="152"/>
      <c r="NUP88" s="152"/>
      <c r="NUQ88" s="152"/>
      <c r="NUR88" s="152"/>
      <c r="NUS88" s="152"/>
      <c r="NUT88" s="152"/>
      <c r="NUU88" s="152"/>
      <c r="NUV88" s="152"/>
      <c r="NUW88" s="152"/>
      <c r="NUX88" s="152"/>
      <c r="NUY88" s="152"/>
      <c r="NUZ88" s="152"/>
      <c r="NVA88" s="152"/>
      <c r="NVB88" s="152"/>
      <c r="NVC88" s="152"/>
      <c r="NVD88" s="152"/>
      <c r="NVE88" s="152"/>
      <c r="NVF88" s="152"/>
      <c r="NVG88" s="152"/>
      <c r="NVH88" s="152"/>
      <c r="NVI88" s="152"/>
      <c r="NVJ88" s="152"/>
      <c r="NVK88" s="152"/>
      <c r="NVL88" s="152"/>
      <c r="NVM88" s="152"/>
      <c r="NVN88" s="152"/>
      <c r="NVO88" s="152"/>
      <c r="NVP88" s="152"/>
      <c r="NVQ88" s="152"/>
      <c r="NVR88" s="152"/>
      <c r="NVS88" s="152"/>
      <c r="NVT88" s="152"/>
      <c r="NVU88" s="152"/>
      <c r="NVV88" s="152"/>
      <c r="NVW88" s="152"/>
      <c r="NVX88" s="152"/>
      <c r="NVY88" s="152"/>
      <c r="NVZ88" s="152"/>
      <c r="NWA88" s="152"/>
      <c r="NWB88" s="152"/>
      <c r="NWC88" s="152"/>
      <c r="NWD88" s="152"/>
      <c r="NWE88" s="152"/>
      <c r="NWF88" s="152"/>
      <c r="NWG88" s="152"/>
      <c r="NWH88" s="152"/>
      <c r="NWI88" s="152"/>
      <c r="NWJ88" s="152"/>
      <c r="NWK88" s="152"/>
      <c r="NWL88" s="152"/>
      <c r="NWM88" s="152"/>
      <c r="NWN88" s="152"/>
      <c r="NWO88" s="152"/>
      <c r="NWP88" s="152"/>
      <c r="NWQ88" s="152"/>
      <c r="NWR88" s="152"/>
      <c r="NWS88" s="152"/>
      <c r="NWT88" s="152"/>
      <c r="NWU88" s="152"/>
      <c r="NWV88" s="152"/>
      <c r="NWW88" s="152"/>
      <c r="NWX88" s="152"/>
      <c r="NWY88" s="152"/>
      <c r="NWZ88" s="152"/>
      <c r="NXA88" s="152"/>
      <c r="NXB88" s="152"/>
      <c r="NXC88" s="152"/>
      <c r="NXD88" s="152"/>
      <c r="NXE88" s="152"/>
      <c r="NXF88" s="152"/>
      <c r="NXG88" s="152"/>
      <c r="NXH88" s="152"/>
      <c r="NXI88" s="152"/>
      <c r="NXJ88" s="152"/>
      <c r="NXK88" s="152"/>
      <c r="NXL88" s="152"/>
      <c r="NXM88" s="152"/>
      <c r="NXN88" s="152"/>
      <c r="NXO88" s="152"/>
      <c r="NXP88" s="152"/>
      <c r="NXQ88" s="152"/>
      <c r="NXR88" s="152"/>
      <c r="NXS88" s="152"/>
      <c r="NXT88" s="152"/>
      <c r="NXU88" s="152"/>
      <c r="NXV88" s="152"/>
      <c r="NXW88" s="152"/>
      <c r="NXX88" s="152"/>
      <c r="NXY88" s="152"/>
      <c r="NXZ88" s="152"/>
      <c r="NYA88" s="152"/>
      <c r="NYB88" s="152"/>
      <c r="NYC88" s="152"/>
      <c r="NYD88" s="152"/>
      <c r="NYE88" s="152"/>
      <c r="NYF88" s="152"/>
      <c r="NYG88" s="152"/>
      <c r="NYH88" s="152"/>
      <c r="NYI88" s="152"/>
      <c r="NYJ88" s="152"/>
      <c r="NYK88" s="152"/>
      <c r="NYL88" s="152"/>
      <c r="NYM88" s="152"/>
      <c r="NYN88" s="152"/>
      <c r="NYO88" s="152"/>
      <c r="NYP88" s="152"/>
      <c r="NYQ88" s="152"/>
      <c r="NYR88" s="152"/>
      <c r="NYS88" s="152"/>
      <c r="NYT88" s="152"/>
      <c r="NYU88" s="152"/>
      <c r="NYV88" s="152"/>
      <c r="NYW88" s="152"/>
      <c r="NYX88" s="152"/>
      <c r="NYY88" s="152"/>
      <c r="NYZ88" s="152"/>
      <c r="NZA88" s="152"/>
      <c r="NZB88" s="152"/>
      <c r="NZC88" s="152"/>
      <c r="NZD88" s="152"/>
      <c r="NZE88" s="152"/>
      <c r="NZF88" s="152"/>
      <c r="NZG88" s="152"/>
      <c r="NZH88" s="152"/>
      <c r="NZI88" s="152"/>
      <c r="NZJ88" s="152"/>
      <c r="NZK88" s="152"/>
      <c r="NZL88" s="152"/>
      <c r="NZM88" s="152"/>
      <c r="NZN88" s="152"/>
      <c r="NZO88" s="152"/>
      <c r="NZP88" s="152"/>
      <c r="NZQ88" s="152"/>
      <c r="NZR88" s="152"/>
      <c r="NZS88" s="152"/>
      <c r="NZT88" s="152"/>
      <c r="NZU88" s="152"/>
      <c r="NZV88" s="152"/>
      <c r="NZW88" s="152"/>
      <c r="NZX88" s="152"/>
      <c r="NZY88" s="152"/>
      <c r="NZZ88" s="152"/>
      <c r="OAA88" s="152"/>
      <c r="OAB88" s="152"/>
      <c r="OAC88" s="152"/>
      <c r="OAD88" s="152"/>
      <c r="OAE88" s="152"/>
      <c r="OAF88" s="152"/>
      <c r="OAG88" s="152"/>
      <c r="OAH88" s="152"/>
      <c r="OAI88" s="152"/>
      <c r="OAJ88" s="152"/>
      <c r="OAK88" s="152"/>
      <c r="OAL88" s="152"/>
      <c r="OAM88" s="152"/>
      <c r="OAN88" s="152"/>
      <c r="OAO88" s="152"/>
      <c r="OAP88" s="152"/>
      <c r="OAQ88" s="152"/>
      <c r="OAR88" s="152"/>
      <c r="OAS88" s="152"/>
      <c r="OAT88" s="152"/>
      <c r="OAU88" s="152"/>
      <c r="OAV88" s="152"/>
      <c r="OAW88" s="152"/>
      <c r="OAX88" s="152"/>
      <c r="OAY88" s="152"/>
      <c r="OAZ88" s="152"/>
      <c r="OBA88" s="152"/>
      <c r="OBB88" s="152"/>
      <c r="OBC88" s="152"/>
      <c r="OBD88" s="152"/>
      <c r="OBE88" s="152"/>
      <c r="OBF88" s="152"/>
      <c r="OBG88" s="152"/>
      <c r="OBH88" s="152"/>
      <c r="OBI88" s="152"/>
      <c r="OBJ88" s="152"/>
      <c r="OBK88" s="152"/>
      <c r="OBL88" s="152"/>
      <c r="OBM88" s="152"/>
      <c r="OBN88" s="152"/>
      <c r="OBO88" s="152"/>
      <c r="OBP88" s="152"/>
      <c r="OBQ88" s="152"/>
      <c r="OBR88" s="152"/>
      <c r="OBS88" s="152"/>
      <c r="OBT88" s="152"/>
      <c r="OBU88" s="152"/>
      <c r="OBV88" s="152"/>
      <c r="OBW88" s="152"/>
      <c r="OBX88" s="152"/>
      <c r="OBY88" s="152"/>
      <c r="OBZ88" s="152"/>
      <c r="OCA88" s="152"/>
      <c r="OCB88" s="152"/>
      <c r="OCC88" s="152"/>
      <c r="OCD88" s="152"/>
      <c r="OCE88" s="152"/>
      <c r="OCF88" s="152"/>
      <c r="OCG88" s="152"/>
      <c r="OCH88" s="152"/>
      <c r="OCI88" s="152"/>
      <c r="OCJ88" s="152"/>
      <c r="OCK88" s="152"/>
      <c r="OCL88" s="152"/>
      <c r="OCM88" s="152"/>
      <c r="OCN88" s="152"/>
      <c r="OCO88" s="152"/>
      <c r="OCP88" s="152"/>
      <c r="OCQ88" s="152"/>
      <c r="OCR88" s="152"/>
      <c r="OCS88" s="152"/>
      <c r="OCT88" s="152"/>
      <c r="OCU88" s="152"/>
      <c r="OCV88" s="152"/>
      <c r="OCW88" s="152"/>
      <c r="OCX88" s="152"/>
      <c r="OCY88" s="152"/>
      <c r="OCZ88" s="152"/>
      <c r="ODA88" s="152"/>
      <c r="ODB88" s="152"/>
      <c r="ODC88" s="152"/>
      <c r="ODD88" s="152"/>
      <c r="ODE88" s="152"/>
      <c r="ODF88" s="152"/>
      <c r="ODG88" s="152"/>
      <c r="ODH88" s="152"/>
      <c r="ODI88" s="152"/>
      <c r="ODJ88" s="152"/>
      <c r="ODK88" s="152"/>
      <c r="ODL88" s="152"/>
      <c r="ODM88" s="152"/>
      <c r="ODN88" s="152"/>
      <c r="ODO88" s="152"/>
      <c r="ODP88" s="152"/>
      <c r="ODQ88" s="152"/>
      <c r="ODR88" s="152"/>
      <c r="ODS88" s="152"/>
      <c r="ODT88" s="152"/>
      <c r="ODU88" s="152"/>
      <c r="ODV88" s="152"/>
      <c r="ODW88" s="152"/>
      <c r="ODX88" s="152"/>
      <c r="ODY88" s="152"/>
      <c r="ODZ88" s="152"/>
      <c r="OEA88" s="152"/>
      <c r="OEB88" s="152"/>
      <c r="OEC88" s="152"/>
      <c r="OED88" s="152"/>
      <c r="OEE88" s="152"/>
      <c r="OEF88" s="152"/>
      <c r="OEG88" s="152"/>
      <c r="OEH88" s="152"/>
      <c r="OEI88" s="152"/>
      <c r="OEJ88" s="152"/>
      <c r="OEK88" s="152"/>
      <c r="OEL88" s="152"/>
      <c r="OEM88" s="152"/>
      <c r="OEN88" s="152"/>
      <c r="OEO88" s="152"/>
      <c r="OEP88" s="152"/>
      <c r="OEQ88" s="152"/>
      <c r="OER88" s="152"/>
      <c r="OES88" s="152"/>
      <c r="OET88" s="152"/>
      <c r="OEU88" s="152"/>
      <c r="OEV88" s="152"/>
      <c r="OEW88" s="152"/>
      <c r="OEX88" s="152"/>
      <c r="OEY88" s="152"/>
      <c r="OEZ88" s="152"/>
      <c r="OFA88" s="152"/>
      <c r="OFB88" s="152"/>
      <c r="OFC88" s="152"/>
      <c r="OFD88" s="152"/>
      <c r="OFE88" s="152"/>
      <c r="OFF88" s="152"/>
      <c r="OFG88" s="152"/>
      <c r="OFH88" s="152"/>
      <c r="OFI88" s="152"/>
      <c r="OFJ88" s="152"/>
      <c r="OFK88" s="152"/>
      <c r="OFL88" s="152"/>
      <c r="OFM88" s="152"/>
      <c r="OFN88" s="152"/>
      <c r="OFO88" s="152"/>
      <c r="OFP88" s="152"/>
      <c r="OFQ88" s="152"/>
      <c r="OFR88" s="152"/>
      <c r="OFS88" s="152"/>
      <c r="OFT88" s="152"/>
      <c r="OFU88" s="152"/>
      <c r="OFV88" s="152"/>
      <c r="OFW88" s="152"/>
      <c r="OFX88" s="152"/>
      <c r="OFY88" s="152"/>
      <c r="OFZ88" s="152"/>
      <c r="OGA88" s="152"/>
      <c r="OGB88" s="152"/>
      <c r="OGC88" s="152"/>
      <c r="OGD88" s="152"/>
      <c r="OGE88" s="152"/>
      <c r="OGF88" s="152"/>
      <c r="OGG88" s="152"/>
      <c r="OGH88" s="152"/>
      <c r="OGI88" s="152"/>
      <c r="OGJ88" s="152"/>
      <c r="OGK88" s="152"/>
      <c r="OGL88" s="152"/>
      <c r="OGM88" s="152"/>
      <c r="OGN88" s="152"/>
      <c r="OGO88" s="152"/>
      <c r="OGP88" s="152"/>
      <c r="OGQ88" s="152"/>
      <c r="OGR88" s="152"/>
      <c r="OGS88" s="152"/>
      <c r="OGT88" s="152"/>
      <c r="OGU88" s="152"/>
      <c r="OGV88" s="152"/>
      <c r="OGW88" s="152"/>
      <c r="OGX88" s="152"/>
      <c r="OGY88" s="152"/>
      <c r="OGZ88" s="152"/>
      <c r="OHA88" s="152"/>
      <c r="OHB88" s="152"/>
      <c r="OHC88" s="152"/>
      <c r="OHD88" s="152"/>
      <c r="OHE88" s="152"/>
      <c r="OHF88" s="152"/>
      <c r="OHG88" s="152"/>
      <c r="OHH88" s="152"/>
      <c r="OHI88" s="152"/>
      <c r="OHJ88" s="152"/>
      <c r="OHK88" s="152"/>
      <c r="OHL88" s="152"/>
      <c r="OHM88" s="152"/>
      <c r="OHN88" s="152"/>
      <c r="OHO88" s="152"/>
      <c r="OHP88" s="152"/>
      <c r="OHQ88" s="152"/>
      <c r="OHR88" s="152"/>
      <c r="OHS88" s="152"/>
      <c r="OHT88" s="152"/>
      <c r="OHU88" s="152"/>
      <c r="OHV88" s="152"/>
      <c r="OHW88" s="152"/>
      <c r="OHX88" s="152"/>
      <c r="OHY88" s="152"/>
      <c r="OHZ88" s="152"/>
      <c r="OIA88" s="152"/>
      <c r="OIB88" s="152"/>
      <c r="OIC88" s="152"/>
      <c r="OID88" s="152"/>
      <c r="OIE88" s="152"/>
      <c r="OIF88" s="152"/>
      <c r="OIG88" s="152"/>
      <c r="OIH88" s="152"/>
      <c r="OII88" s="152"/>
      <c r="OIJ88" s="152"/>
      <c r="OIK88" s="152"/>
      <c r="OIL88" s="152"/>
      <c r="OIM88" s="152"/>
      <c r="OIN88" s="152"/>
      <c r="OIO88" s="152"/>
      <c r="OIP88" s="152"/>
      <c r="OIQ88" s="152"/>
      <c r="OIR88" s="152"/>
      <c r="OIS88" s="152"/>
      <c r="OIT88" s="152"/>
      <c r="OIU88" s="152"/>
      <c r="OIV88" s="152"/>
      <c r="OIW88" s="152"/>
      <c r="OIX88" s="152"/>
      <c r="OIY88" s="152"/>
      <c r="OIZ88" s="152"/>
      <c r="OJA88" s="152"/>
      <c r="OJB88" s="152"/>
      <c r="OJC88" s="152"/>
      <c r="OJD88" s="152"/>
      <c r="OJE88" s="152"/>
      <c r="OJF88" s="152"/>
      <c r="OJG88" s="152"/>
      <c r="OJH88" s="152"/>
      <c r="OJI88" s="152"/>
      <c r="OJJ88" s="152"/>
      <c r="OJK88" s="152"/>
      <c r="OJL88" s="152"/>
      <c r="OJM88" s="152"/>
      <c r="OJN88" s="152"/>
      <c r="OJO88" s="152"/>
      <c r="OJP88" s="152"/>
      <c r="OJQ88" s="152"/>
      <c r="OJR88" s="152"/>
      <c r="OJS88" s="152"/>
      <c r="OJT88" s="152"/>
      <c r="OJU88" s="152"/>
      <c r="OJV88" s="152"/>
      <c r="OJW88" s="152"/>
      <c r="OJX88" s="152"/>
      <c r="OJY88" s="152"/>
      <c r="OJZ88" s="152"/>
      <c r="OKA88" s="152"/>
      <c r="OKB88" s="152"/>
      <c r="OKC88" s="152"/>
      <c r="OKD88" s="152"/>
      <c r="OKE88" s="152"/>
      <c r="OKF88" s="152"/>
      <c r="OKG88" s="152"/>
      <c r="OKH88" s="152"/>
      <c r="OKI88" s="152"/>
      <c r="OKJ88" s="152"/>
      <c r="OKK88" s="152"/>
      <c r="OKL88" s="152"/>
      <c r="OKM88" s="152"/>
      <c r="OKN88" s="152"/>
      <c r="OKO88" s="152"/>
      <c r="OKP88" s="152"/>
      <c r="OKQ88" s="152"/>
      <c r="OKR88" s="152"/>
      <c r="OKS88" s="152"/>
      <c r="OKT88" s="152"/>
      <c r="OKU88" s="152"/>
      <c r="OKV88" s="152"/>
      <c r="OKW88" s="152"/>
      <c r="OKX88" s="152"/>
      <c r="OKY88" s="152"/>
      <c r="OKZ88" s="152"/>
      <c r="OLA88" s="152"/>
      <c r="OLB88" s="152"/>
      <c r="OLC88" s="152"/>
      <c r="OLD88" s="152"/>
      <c r="OLE88" s="152"/>
      <c r="OLF88" s="152"/>
      <c r="OLG88" s="152"/>
      <c r="OLH88" s="152"/>
      <c r="OLI88" s="152"/>
      <c r="OLJ88" s="152"/>
      <c r="OLK88" s="152"/>
      <c r="OLL88" s="152"/>
      <c r="OLM88" s="152"/>
      <c r="OLN88" s="152"/>
      <c r="OLO88" s="152"/>
      <c r="OLP88" s="152"/>
      <c r="OLQ88" s="152"/>
      <c r="OLR88" s="152"/>
      <c r="OLS88" s="152"/>
      <c r="OLT88" s="152"/>
      <c r="OLU88" s="152"/>
      <c r="OLV88" s="152"/>
      <c r="OLW88" s="152"/>
      <c r="OLX88" s="152"/>
      <c r="OLY88" s="152"/>
      <c r="OLZ88" s="152"/>
      <c r="OMA88" s="152"/>
      <c r="OMB88" s="152"/>
      <c r="OMC88" s="152"/>
      <c r="OMD88" s="152"/>
      <c r="OME88" s="152"/>
      <c r="OMF88" s="152"/>
      <c r="OMG88" s="152"/>
      <c r="OMH88" s="152"/>
      <c r="OMI88" s="152"/>
      <c r="OMJ88" s="152"/>
      <c r="OMK88" s="152"/>
      <c r="OML88" s="152"/>
      <c r="OMM88" s="152"/>
      <c r="OMN88" s="152"/>
      <c r="OMO88" s="152"/>
      <c r="OMP88" s="152"/>
      <c r="OMQ88" s="152"/>
      <c r="OMR88" s="152"/>
      <c r="OMS88" s="152"/>
      <c r="OMT88" s="152"/>
      <c r="OMU88" s="152"/>
      <c r="OMV88" s="152"/>
      <c r="OMW88" s="152"/>
      <c r="OMX88" s="152"/>
      <c r="OMY88" s="152"/>
      <c r="OMZ88" s="152"/>
      <c r="ONA88" s="152"/>
      <c r="ONB88" s="152"/>
      <c r="ONC88" s="152"/>
      <c r="OND88" s="152"/>
      <c r="ONE88" s="152"/>
      <c r="ONF88" s="152"/>
      <c r="ONG88" s="152"/>
      <c r="ONH88" s="152"/>
      <c r="ONI88" s="152"/>
      <c r="ONJ88" s="152"/>
      <c r="ONK88" s="152"/>
      <c r="ONL88" s="152"/>
      <c r="ONM88" s="152"/>
      <c r="ONN88" s="152"/>
      <c r="ONO88" s="152"/>
      <c r="ONP88" s="152"/>
      <c r="ONQ88" s="152"/>
      <c r="ONR88" s="152"/>
      <c r="ONS88" s="152"/>
      <c r="ONT88" s="152"/>
      <c r="ONU88" s="152"/>
      <c r="ONV88" s="152"/>
      <c r="ONW88" s="152"/>
      <c r="ONX88" s="152"/>
      <c r="ONY88" s="152"/>
      <c r="ONZ88" s="152"/>
      <c r="OOA88" s="152"/>
      <c r="OOB88" s="152"/>
      <c r="OOC88" s="152"/>
      <c r="OOD88" s="152"/>
      <c r="OOE88" s="152"/>
      <c r="OOF88" s="152"/>
      <c r="OOG88" s="152"/>
      <c r="OOH88" s="152"/>
      <c r="OOI88" s="152"/>
      <c r="OOJ88" s="152"/>
      <c r="OOK88" s="152"/>
      <c r="OOL88" s="152"/>
      <c r="OOM88" s="152"/>
      <c r="OON88" s="152"/>
      <c r="OOO88" s="152"/>
      <c r="OOP88" s="152"/>
      <c r="OOQ88" s="152"/>
      <c r="OOR88" s="152"/>
      <c r="OOS88" s="152"/>
      <c r="OOT88" s="152"/>
      <c r="OOU88" s="152"/>
      <c r="OOV88" s="152"/>
      <c r="OOW88" s="152"/>
      <c r="OOX88" s="152"/>
      <c r="OOY88" s="152"/>
      <c r="OOZ88" s="152"/>
      <c r="OPA88" s="152"/>
      <c r="OPB88" s="152"/>
      <c r="OPC88" s="152"/>
      <c r="OPD88" s="152"/>
      <c r="OPE88" s="152"/>
      <c r="OPF88" s="152"/>
      <c r="OPG88" s="152"/>
      <c r="OPH88" s="152"/>
      <c r="OPI88" s="152"/>
      <c r="OPJ88" s="152"/>
      <c r="OPK88" s="152"/>
      <c r="OPL88" s="152"/>
      <c r="OPM88" s="152"/>
      <c r="OPN88" s="152"/>
      <c r="OPO88" s="152"/>
      <c r="OPP88" s="152"/>
      <c r="OPQ88" s="152"/>
      <c r="OPR88" s="152"/>
      <c r="OPS88" s="152"/>
      <c r="OPT88" s="152"/>
      <c r="OPU88" s="152"/>
      <c r="OPV88" s="152"/>
      <c r="OPW88" s="152"/>
      <c r="OPX88" s="152"/>
      <c r="OPY88" s="152"/>
      <c r="OPZ88" s="152"/>
      <c r="OQA88" s="152"/>
      <c r="OQB88" s="152"/>
      <c r="OQC88" s="152"/>
      <c r="OQD88" s="152"/>
      <c r="OQE88" s="152"/>
      <c r="OQF88" s="152"/>
      <c r="OQG88" s="152"/>
      <c r="OQH88" s="152"/>
      <c r="OQI88" s="152"/>
      <c r="OQJ88" s="152"/>
      <c r="OQK88" s="152"/>
      <c r="OQL88" s="152"/>
      <c r="OQM88" s="152"/>
      <c r="OQN88" s="152"/>
      <c r="OQO88" s="152"/>
      <c r="OQP88" s="152"/>
      <c r="OQQ88" s="152"/>
      <c r="OQR88" s="152"/>
      <c r="OQS88" s="152"/>
      <c r="OQT88" s="152"/>
      <c r="OQU88" s="152"/>
      <c r="OQV88" s="152"/>
      <c r="OQW88" s="152"/>
      <c r="OQX88" s="152"/>
      <c r="OQY88" s="152"/>
      <c r="OQZ88" s="152"/>
      <c r="ORA88" s="152"/>
      <c r="ORB88" s="152"/>
      <c r="ORC88" s="152"/>
      <c r="ORD88" s="152"/>
      <c r="ORE88" s="152"/>
      <c r="ORF88" s="152"/>
      <c r="ORG88" s="152"/>
      <c r="ORH88" s="152"/>
      <c r="ORI88" s="152"/>
      <c r="ORJ88" s="152"/>
      <c r="ORK88" s="152"/>
      <c r="ORL88" s="152"/>
      <c r="ORM88" s="152"/>
      <c r="ORN88" s="152"/>
      <c r="ORO88" s="152"/>
      <c r="ORP88" s="152"/>
      <c r="ORQ88" s="152"/>
      <c r="ORR88" s="152"/>
      <c r="ORS88" s="152"/>
      <c r="ORT88" s="152"/>
      <c r="ORU88" s="152"/>
      <c r="ORV88" s="152"/>
      <c r="ORW88" s="152"/>
      <c r="ORX88" s="152"/>
      <c r="ORY88" s="152"/>
      <c r="ORZ88" s="152"/>
      <c r="OSA88" s="152"/>
      <c r="OSB88" s="152"/>
      <c r="OSC88" s="152"/>
      <c r="OSD88" s="152"/>
      <c r="OSE88" s="152"/>
      <c r="OSF88" s="152"/>
      <c r="OSG88" s="152"/>
      <c r="OSH88" s="152"/>
      <c r="OSI88" s="152"/>
      <c r="OSJ88" s="152"/>
      <c r="OSK88" s="152"/>
      <c r="OSL88" s="152"/>
      <c r="OSM88" s="152"/>
      <c r="OSN88" s="152"/>
      <c r="OSO88" s="152"/>
      <c r="OSP88" s="152"/>
      <c r="OSQ88" s="152"/>
      <c r="OSR88" s="152"/>
      <c r="OSS88" s="152"/>
      <c r="OST88" s="152"/>
      <c r="OSU88" s="152"/>
      <c r="OSV88" s="152"/>
      <c r="OSW88" s="152"/>
      <c r="OSX88" s="152"/>
      <c r="OSY88" s="152"/>
      <c r="OSZ88" s="152"/>
      <c r="OTA88" s="152"/>
      <c r="OTB88" s="152"/>
      <c r="OTC88" s="152"/>
      <c r="OTD88" s="152"/>
      <c r="OTE88" s="152"/>
      <c r="OTF88" s="152"/>
      <c r="OTG88" s="152"/>
      <c r="OTH88" s="152"/>
      <c r="OTI88" s="152"/>
      <c r="OTJ88" s="152"/>
      <c r="OTK88" s="152"/>
      <c r="OTL88" s="152"/>
      <c r="OTM88" s="152"/>
      <c r="OTN88" s="152"/>
      <c r="OTO88" s="152"/>
      <c r="OTP88" s="152"/>
      <c r="OTQ88" s="152"/>
      <c r="OTR88" s="152"/>
      <c r="OTS88" s="152"/>
      <c r="OTT88" s="152"/>
      <c r="OTU88" s="152"/>
      <c r="OTV88" s="152"/>
      <c r="OTW88" s="152"/>
      <c r="OTX88" s="152"/>
      <c r="OTY88" s="152"/>
      <c r="OTZ88" s="152"/>
      <c r="OUA88" s="152"/>
      <c r="OUB88" s="152"/>
      <c r="OUC88" s="152"/>
      <c r="OUD88" s="152"/>
      <c r="OUE88" s="152"/>
      <c r="OUF88" s="152"/>
      <c r="OUG88" s="152"/>
      <c r="OUH88" s="152"/>
      <c r="OUI88" s="152"/>
      <c r="OUJ88" s="152"/>
      <c r="OUK88" s="152"/>
      <c r="OUL88" s="152"/>
      <c r="OUM88" s="152"/>
      <c r="OUN88" s="152"/>
      <c r="OUO88" s="152"/>
      <c r="OUP88" s="152"/>
      <c r="OUQ88" s="152"/>
      <c r="OUR88" s="152"/>
      <c r="OUS88" s="152"/>
      <c r="OUT88" s="152"/>
      <c r="OUU88" s="152"/>
      <c r="OUV88" s="152"/>
      <c r="OUW88" s="152"/>
      <c r="OUX88" s="152"/>
      <c r="OUY88" s="152"/>
      <c r="OUZ88" s="152"/>
      <c r="OVA88" s="152"/>
      <c r="OVB88" s="152"/>
      <c r="OVC88" s="152"/>
      <c r="OVD88" s="152"/>
      <c r="OVE88" s="152"/>
      <c r="OVF88" s="152"/>
      <c r="OVG88" s="152"/>
      <c r="OVH88" s="152"/>
      <c r="OVI88" s="152"/>
      <c r="OVJ88" s="152"/>
      <c r="OVK88" s="152"/>
      <c r="OVL88" s="152"/>
      <c r="OVM88" s="152"/>
      <c r="OVN88" s="152"/>
      <c r="OVO88" s="152"/>
      <c r="OVP88" s="152"/>
      <c r="OVQ88" s="152"/>
      <c r="OVR88" s="152"/>
      <c r="OVS88" s="152"/>
      <c r="OVT88" s="152"/>
      <c r="OVU88" s="152"/>
      <c r="OVV88" s="152"/>
      <c r="OVW88" s="152"/>
      <c r="OVX88" s="152"/>
      <c r="OVY88" s="152"/>
      <c r="OVZ88" s="152"/>
      <c r="OWA88" s="152"/>
      <c r="OWB88" s="152"/>
      <c r="OWC88" s="152"/>
      <c r="OWD88" s="152"/>
      <c r="OWE88" s="152"/>
      <c r="OWF88" s="152"/>
      <c r="OWG88" s="152"/>
      <c r="OWH88" s="152"/>
      <c r="OWI88" s="152"/>
      <c r="OWJ88" s="152"/>
      <c r="OWK88" s="152"/>
      <c r="OWL88" s="152"/>
      <c r="OWM88" s="152"/>
      <c r="OWN88" s="152"/>
      <c r="OWO88" s="152"/>
      <c r="OWP88" s="152"/>
      <c r="OWQ88" s="152"/>
      <c r="OWR88" s="152"/>
      <c r="OWS88" s="152"/>
      <c r="OWT88" s="152"/>
      <c r="OWU88" s="152"/>
      <c r="OWV88" s="152"/>
      <c r="OWW88" s="152"/>
      <c r="OWX88" s="152"/>
      <c r="OWY88" s="152"/>
      <c r="OWZ88" s="152"/>
      <c r="OXA88" s="152"/>
      <c r="OXB88" s="152"/>
      <c r="OXC88" s="152"/>
      <c r="OXD88" s="152"/>
      <c r="OXE88" s="152"/>
      <c r="OXF88" s="152"/>
      <c r="OXG88" s="152"/>
      <c r="OXH88" s="152"/>
      <c r="OXI88" s="152"/>
      <c r="OXJ88" s="152"/>
      <c r="OXK88" s="152"/>
      <c r="OXL88" s="152"/>
      <c r="OXM88" s="152"/>
      <c r="OXN88" s="152"/>
      <c r="OXO88" s="152"/>
      <c r="OXP88" s="152"/>
      <c r="OXQ88" s="152"/>
      <c r="OXR88" s="152"/>
      <c r="OXS88" s="152"/>
      <c r="OXT88" s="152"/>
      <c r="OXU88" s="152"/>
      <c r="OXV88" s="152"/>
      <c r="OXW88" s="152"/>
      <c r="OXX88" s="152"/>
      <c r="OXY88" s="152"/>
      <c r="OXZ88" s="152"/>
      <c r="OYA88" s="152"/>
      <c r="OYB88" s="152"/>
      <c r="OYC88" s="152"/>
      <c r="OYD88" s="152"/>
      <c r="OYE88" s="152"/>
      <c r="OYF88" s="152"/>
      <c r="OYG88" s="152"/>
      <c r="OYH88" s="152"/>
      <c r="OYI88" s="152"/>
      <c r="OYJ88" s="152"/>
      <c r="OYK88" s="152"/>
      <c r="OYL88" s="152"/>
      <c r="OYM88" s="152"/>
      <c r="OYN88" s="152"/>
      <c r="OYO88" s="152"/>
      <c r="OYP88" s="152"/>
      <c r="OYQ88" s="152"/>
      <c r="OYR88" s="152"/>
      <c r="OYS88" s="152"/>
      <c r="OYT88" s="152"/>
      <c r="OYU88" s="152"/>
      <c r="OYV88" s="152"/>
      <c r="OYW88" s="152"/>
      <c r="OYX88" s="152"/>
      <c r="OYY88" s="152"/>
      <c r="OYZ88" s="152"/>
      <c r="OZA88" s="152"/>
      <c r="OZB88" s="152"/>
      <c r="OZC88" s="152"/>
      <c r="OZD88" s="152"/>
      <c r="OZE88" s="152"/>
      <c r="OZF88" s="152"/>
      <c r="OZG88" s="152"/>
      <c r="OZH88" s="152"/>
      <c r="OZI88" s="152"/>
      <c r="OZJ88" s="152"/>
      <c r="OZK88" s="152"/>
      <c r="OZL88" s="152"/>
      <c r="OZM88" s="152"/>
      <c r="OZN88" s="152"/>
      <c r="OZO88" s="152"/>
      <c r="OZP88" s="152"/>
      <c r="OZQ88" s="152"/>
      <c r="OZR88" s="152"/>
      <c r="OZS88" s="152"/>
      <c r="OZT88" s="152"/>
      <c r="OZU88" s="152"/>
      <c r="OZV88" s="152"/>
      <c r="OZW88" s="152"/>
      <c r="OZX88" s="152"/>
      <c r="OZY88" s="152"/>
      <c r="OZZ88" s="152"/>
      <c r="PAA88" s="152"/>
      <c r="PAB88" s="152"/>
      <c r="PAC88" s="152"/>
      <c r="PAD88" s="152"/>
      <c r="PAE88" s="152"/>
      <c r="PAF88" s="152"/>
      <c r="PAG88" s="152"/>
      <c r="PAH88" s="152"/>
      <c r="PAI88" s="152"/>
      <c r="PAJ88" s="152"/>
      <c r="PAK88" s="152"/>
      <c r="PAL88" s="152"/>
      <c r="PAM88" s="152"/>
      <c r="PAN88" s="152"/>
      <c r="PAO88" s="152"/>
      <c r="PAP88" s="152"/>
      <c r="PAQ88" s="152"/>
      <c r="PAR88" s="152"/>
      <c r="PAS88" s="152"/>
      <c r="PAT88" s="152"/>
      <c r="PAU88" s="152"/>
      <c r="PAV88" s="152"/>
      <c r="PAW88" s="152"/>
      <c r="PAX88" s="152"/>
      <c r="PAY88" s="152"/>
      <c r="PAZ88" s="152"/>
      <c r="PBA88" s="152"/>
      <c r="PBB88" s="152"/>
      <c r="PBC88" s="152"/>
      <c r="PBD88" s="152"/>
      <c r="PBE88" s="152"/>
      <c r="PBF88" s="152"/>
      <c r="PBG88" s="152"/>
      <c r="PBH88" s="152"/>
      <c r="PBI88" s="152"/>
      <c r="PBJ88" s="152"/>
      <c r="PBK88" s="152"/>
      <c r="PBL88" s="152"/>
      <c r="PBM88" s="152"/>
      <c r="PBN88" s="152"/>
      <c r="PBO88" s="152"/>
      <c r="PBP88" s="152"/>
      <c r="PBQ88" s="152"/>
      <c r="PBR88" s="152"/>
      <c r="PBS88" s="152"/>
      <c r="PBT88" s="152"/>
      <c r="PBU88" s="152"/>
      <c r="PBV88" s="152"/>
      <c r="PBW88" s="152"/>
      <c r="PBX88" s="152"/>
      <c r="PBY88" s="152"/>
      <c r="PBZ88" s="152"/>
      <c r="PCA88" s="152"/>
      <c r="PCB88" s="152"/>
      <c r="PCC88" s="152"/>
      <c r="PCD88" s="152"/>
      <c r="PCE88" s="152"/>
      <c r="PCF88" s="152"/>
      <c r="PCG88" s="152"/>
      <c r="PCH88" s="152"/>
      <c r="PCI88" s="152"/>
      <c r="PCJ88" s="152"/>
      <c r="PCK88" s="152"/>
      <c r="PCL88" s="152"/>
      <c r="PCM88" s="152"/>
      <c r="PCN88" s="152"/>
      <c r="PCO88" s="152"/>
      <c r="PCP88" s="152"/>
      <c r="PCQ88" s="152"/>
      <c r="PCR88" s="152"/>
      <c r="PCS88" s="152"/>
      <c r="PCT88" s="152"/>
      <c r="PCU88" s="152"/>
      <c r="PCV88" s="152"/>
      <c r="PCW88" s="152"/>
      <c r="PCX88" s="152"/>
      <c r="PCY88" s="152"/>
      <c r="PCZ88" s="152"/>
      <c r="PDA88" s="152"/>
      <c r="PDB88" s="152"/>
      <c r="PDC88" s="152"/>
      <c r="PDD88" s="152"/>
      <c r="PDE88" s="152"/>
      <c r="PDF88" s="152"/>
      <c r="PDG88" s="152"/>
      <c r="PDH88" s="152"/>
      <c r="PDI88" s="152"/>
      <c r="PDJ88" s="152"/>
      <c r="PDK88" s="152"/>
      <c r="PDL88" s="152"/>
      <c r="PDM88" s="152"/>
      <c r="PDN88" s="152"/>
      <c r="PDO88" s="152"/>
      <c r="PDP88" s="152"/>
      <c r="PDQ88" s="152"/>
      <c r="PDR88" s="152"/>
      <c r="PDS88" s="152"/>
      <c r="PDT88" s="152"/>
      <c r="PDU88" s="152"/>
      <c r="PDV88" s="152"/>
      <c r="PDW88" s="152"/>
      <c r="PDX88" s="152"/>
      <c r="PDY88" s="152"/>
      <c r="PDZ88" s="152"/>
      <c r="PEA88" s="152"/>
      <c r="PEB88" s="152"/>
      <c r="PEC88" s="152"/>
      <c r="PED88" s="152"/>
      <c r="PEE88" s="152"/>
      <c r="PEF88" s="152"/>
      <c r="PEG88" s="152"/>
      <c r="PEH88" s="152"/>
      <c r="PEI88" s="152"/>
      <c r="PEJ88" s="152"/>
      <c r="PEK88" s="152"/>
      <c r="PEL88" s="152"/>
      <c r="PEM88" s="152"/>
      <c r="PEN88" s="152"/>
      <c r="PEO88" s="152"/>
      <c r="PEP88" s="152"/>
      <c r="PEQ88" s="152"/>
      <c r="PER88" s="152"/>
      <c r="PES88" s="152"/>
      <c r="PET88" s="152"/>
      <c r="PEU88" s="152"/>
      <c r="PEV88" s="152"/>
      <c r="PEW88" s="152"/>
      <c r="PEX88" s="152"/>
      <c r="PEY88" s="152"/>
      <c r="PEZ88" s="152"/>
      <c r="PFA88" s="152"/>
      <c r="PFB88" s="152"/>
      <c r="PFC88" s="152"/>
      <c r="PFD88" s="152"/>
      <c r="PFE88" s="152"/>
      <c r="PFF88" s="152"/>
      <c r="PFG88" s="152"/>
      <c r="PFH88" s="152"/>
      <c r="PFI88" s="152"/>
      <c r="PFJ88" s="152"/>
      <c r="PFK88" s="152"/>
      <c r="PFL88" s="152"/>
      <c r="PFM88" s="152"/>
      <c r="PFN88" s="152"/>
      <c r="PFO88" s="152"/>
      <c r="PFP88" s="152"/>
      <c r="PFQ88" s="152"/>
      <c r="PFR88" s="152"/>
      <c r="PFS88" s="152"/>
      <c r="PFT88" s="152"/>
      <c r="PFU88" s="152"/>
      <c r="PFV88" s="152"/>
      <c r="PFW88" s="152"/>
      <c r="PFX88" s="152"/>
      <c r="PFY88" s="152"/>
      <c r="PFZ88" s="152"/>
      <c r="PGA88" s="152"/>
      <c r="PGB88" s="152"/>
      <c r="PGC88" s="152"/>
      <c r="PGD88" s="152"/>
      <c r="PGE88" s="152"/>
      <c r="PGF88" s="152"/>
      <c r="PGG88" s="152"/>
      <c r="PGH88" s="152"/>
      <c r="PGI88" s="152"/>
      <c r="PGJ88" s="152"/>
      <c r="PGK88" s="152"/>
      <c r="PGL88" s="152"/>
      <c r="PGM88" s="152"/>
      <c r="PGN88" s="152"/>
      <c r="PGO88" s="152"/>
      <c r="PGP88" s="152"/>
      <c r="PGQ88" s="152"/>
      <c r="PGR88" s="152"/>
      <c r="PGS88" s="152"/>
      <c r="PGT88" s="152"/>
      <c r="PGU88" s="152"/>
      <c r="PGV88" s="152"/>
      <c r="PGW88" s="152"/>
      <c r="PGX88" s="152"/>
      <c r="PGY88" s="152"/>
      <c r="PGZ88" s="152"/>
      <c r="PHA88" s="152"/>
      <c r="PHB88" s="152"/>
      <c r="PHC88" s="152"/>
      <c r="PHD88" s="152"/>
      <c r="PHE88" s="152"/>
      <c r="PHF88" s="152"/>
      <c r="PHG88" s="152"/>
      <c r="PHH88" s="152"/>
      <c r="PHI88" s="152"/>
      <c r="PHJ88" s="152"/>
      <c r="PHK88" s="152"/>
      <c r="PHL88" s="152"/>
      <c r="PHM88" s="152"/>
      <c r="PHN88" s="152"/>
      <c r="PHO88" s="152"/>
      <c r="PHP88" s="152"/>
      <c r="PHQ88" s="152"/>
      <c r="PHR88" s="152"/>
      <c r="PHS88" s="152"/>
      <c r="PHT88" s="152"/>
      <c r="PHU88" s="152"/>
      <c r="PHV88" s="152"/>
      <c r="PHW88" s="152"/>
      <c r="PHX88" s="152"/>
      <c r="PHY88" s="152"/>
      <c r="PHZ88" s="152"/>
      <c r="PIA88" s="152"/>
      <c r="PIB88" s="152"/>
      <c r="PIC88" s="152"/>
      <c r="PID88" s="152"/>
      <c r="PIE88" s="152"/>
      <c r="PIF88" s="152"/>
      <c r="PIG88" s="152"/>
      <c r="PIH88" s="152"/>
      <c r="PII88" s="152"/>
      <c r="PIJ88" s="152"/>
      <c r="PIK88" s="152"/>
      <c r="PIL88" s="152"/>
      <c r="PIM88" s="152"/>
      <c r="PIN88" s="152"/>
      <c r="PIO88" s="152"/>
      <c r="PIP88" s="152"/>
      <c r="PIQ88" s="152"/>
      <c r="PIR88" s="152"/>
      <c r="PIS88" s="152"/>
      <c r="PIT88" s="152"/>
      <c r="PIU88" s="152"/>
      <c r="PIV88" s="152"/>
      <c r="PIW88" s="152"/>
      <c r="PIX88" s="152"/>
      <c r="PIY88" s="152"/>
      <c r="PIZ88" s="152"/>
      <c r="PJA88" s="152"/>
      <c r="PJB88" s="152"/>
      <c r="PJC88" s="152"/>
      <c r="PJD88" s="152"/>
      <c r="PJE88" s="152"/>
      <c r="PJF88" s="152"/>
      <c r="PJG88" s="152"/>
      <c r="PJH88" s="152"/>
      <c r="PJI88" s="152"/>
      <c r="PJJ88" s="152"/>
      <c r="PJK88" s="152"/>
      <c r="PJL88" s="152"/>
      <c r="PJM88" s="152"/>
      <c r="PJN88" s="152"/>
      <c r="PJO88" s="152"/>
      <c r="PJP88" s="152"/>
      <c r="PJQ88" s="152"/>
      <c r="PJR88" s="152"/>
      <c r="PJS88" s="152"/>
      <c r="PJT88" s="152"/>
      <c r="PJU88" s="152"/>
      <c r="PJV88" s="152"/>
      <c r="PJW88" s="152"/>
      <c r="PJX88" s="152"/>
      <c r="PJY88" s="152"/>
      <c r="PJZ88" s="152"/>
      <c r="PKA88" s="152"/>
      <c r="PKB88" s="152"/>
      <c r="PKC88" s="152"/>
      <c r="PKD88" s="152"/>
      <c r="PKE88" s="152"/>
      <c r="PKF88" s="152"/>
      <c r="PKG88" s="152"/>
      <c r="PKH88" s="152"/>
      <c r="PKI88" s="152"/>
      <c r="PKJ88" s="152"/>
      <c r="PKK88" s="152"/>
      <c r="PKL88" s="152"/>
      <c r="PKM88" s="152"/>
      <c r="PKN88" s="152"/>
      <c r="PKO88" s="152"/>
      <c r="PKP88" s="152"/>
      <c r="PKQ88" s="152"/>
      <c r="PKR88" s="152"/>
      <c r="PKS88" s="152"/>
      <c r="PKT88" s="152"/>
      <c r="PKU88" s="152"/>
      <c r="PKV88" s="152"/>
      <c r="PKW88" s="152"/>
      <c r="PKX88" s="152"/>
      <c r="PKY88" s="152"/>
      <c r="PKZ88" s="152"/>
      <c r="PLA88" s="152"/>
      <c r="PLB88" s="152"/>
      <c r="PLC88" s="152"/>
      <c r="PLD88" s="152"/>
      <c r="PLE88" s="152"/>
      <c r="PLF88" s="152"/>
      <c r="PLG88" s="152"/>
      <c r="PLH88" s="152"/>
      <c r="PLI88" s="152"/>
      <c r="PLJ88" s="152"/>
      <c r="PLK88" s="152"/>
      <c r="PLL88" s="152"/>
      <c r="PLM88" s="152"/>
      <c r="PLN88" s="152"/>
      <c r="PLO88" s="152"/>
      <c r="PLP88" s="152"/>
      <c r="PLQ88" s="152"/>
      <c r="PLR88" s="152"/>
      <c r="PLS88" s="152"/>
      <c r="PLT88" s="152"/>
      <c r="PLU88" s="152"/>
      <c r="PLV88" s="152"/>
      <c r="PLW88" s="152"/>
      <c r="PLX88" s="152"/>
      <c r="PLY88" s="152"/>
      <c r="PLZ88" s="152"/>
      <c r="PMA88" s="152"/>
      <c r="PMB88" s="152"/>
      <c r="PMC88" s="152"/>
      <c r="PMD88" s="152"/>
      <c r="PME88" s="152"/>
      <c r="PMF88" s="152"/>
      <c r="PMG88" s="152"/>
      <c r="PMH88" s="152"/>
      <c r="PMI88" s="152"/>
      <c r="PMJ88" s="152"/>
      <c r="PMK88" s="152"/>
      <c r="PML88" s="152"/>
      <c r="PMM88" s="152"/>
      <c r="PMN88" s="152"/>
      <c r="PMO88" s="152"/>
      <c r="PMP88" s="152"/>
      <c r="PMQ88" s="152"/>
      <c r="PMR88" s="152"/>
      <c r="PMS88" s="152"/>
      <c r="PMT88" s="152"/>
      <c r="PMU88" s="152"/>
      <c r="PMV88" s="152"/>
      <c r="PMW88" s="152"/>
      <c r="PMX88" s="152"/>
      <c r="PMY88" s="152"/>
      <c r="PMZ88" s="152"/>
      <c r="PNA88" s="152"/>
      <c r="PNB88" s="152"/>
      <c r="PNC88" s="152"/>
      <c r="PND88" s="152"/>
      <c r="PNE88" s="152"/>
      <c r="PNF88" s="152"/>
      <c r="PNG88" s="152"/>
      <c r="PNH88" s="152"/>
      <c r="PNI88" s="152"/>
      <c r="PNJ88" s="152"/>
      <c r="PNK88" s="152"/>
      <c r="PNL88" s="152"/>
      <c r="PNM88" s="152"/>
      <c r="PNN88" s="152"/>
      <c r="PNO88" s="152"/>
      <c r="PNP88" s="152"/>
      <c r="PNQ88" s="152"/>
      <c r="PNR88" s="152"/>
      <c r="PNS88" s="152"/>
      <c r="PNT88" s="152"/>
      <c r="PNU88" s="152"/>
      <c r="PNV88" s="152"/>
      <c r="PNW88" s="152"/>
      <c r="PNX88" s="152"/>
      <c r="PNY88" s="152"/>
      <c r="PNZ88" s="152"/>
      <c r="POA88" s="152"/>
      <c r="POB88" s="152"/>
      <c r="POC88" s="152"/>
      <c r="POD88" s="152"/>
      <c r="POE88" s="152"/>
      <c r="POF88" s="152"/>
      <c r="POG88" s="152"/>
      <c r="POH88" s="152"/>
      <c r="POI88" s="152"/>
      <c r="POJ88" s="152"/>
      <c r="POK88" s="152"/>
      <c r="POL88" s="152"/>
      <c r="POM88" s="152"/>
      <c r="PON88" s="152"/>
      <c r="POO88" s="152"/>
      <c r="POP88" s="152"/>
      <c r="POQ88" s="152"/>
      <c r="POR88" s="152"/>
      <c r="POS88" s="152"/>
      <c r="POT88" s="152"/>
      <c r="POU88" s="152"/>
      <c r="POV88" s="152"/>
      <c r="POW88" s="152"/>
      <c r="POX88" s="152"/>
      <c r="POY88" s="152"/>
      <c r="POZ88" s="152"/>
      <c r="PPA88" s="152"/>
      <c r="PPB88" s="152"/>
      <c r="PPC88" s="152"/>
      <c r="PPD88" s="152"/>
      <c r="PPE88" s="152"/>
      <c r="PPF88" s="152"/>
      <c r="PPG88" s="152"/>
      <c r="PPH88" s="152"/>
      <c r="PPI88" s="152"/>
      <c r="PPJ88" s="152"/>
      <c r="PPK88" s="152"/>
      <c r="PPL88" s="152"/>
      <c r="PPM88" s="152"/>
      <c r="PPN88" s="152"/>
      <c r="PPO88" s="152"/>
      <c r="PPP88" s="152"/>
      <c r="PPQ88" s="152"/>
      <c r="PPR88" s="152"/>
      <c r="PPS88" s="152"/>
      <c r="PPT88" s="152"/>
      <c r="PPU88" s="152"/>
      <c r="PPV88" s="152"/>
      <c r="PPW88" s="152"/>
      <c r="PPX88" s="152"/>
      <c r="PPY88" s="152"/>
      <c r="PPZ88" s="152"/>
      <c r="PQA88" s="152"/>
      <c r="PQB88" s="152"/>
      <c r="PQC88" s="152"/>
      <c r="PQD88" s="152"/>
      <c r="PQE88" s="152"/>
      <c r="PQF88" s="152"/>
      <c r="PQG88" s="152"/>
      <c r="PQH88" s="152"/>
      <c r="PQI88" s="152"/>
      <c r="PQJ88" s="152"/>
      <c r="PQK88" s="152"/>
      <c r="PQL88" s="152"/>
      <c r="PQM88" s="152"/>
      <c r="PQN88" s="152"/>
      <c r="PQO88" s="152"/>
      <c r="PQP88" s="152"/>
      <c r="PQQ88" s="152"/>
      <c r="PQR88" s="152"/>
      <c r="PQS88" s="152"/>
      <c r="PQT88" s="152"/>
      <c r="PQU88" s="152"/>
      <c r="PQV88" s="152"/>
      <c r="PQW88" s="152"/>
      <c r="PQX88" s="152"/>
      <c r="PQY88" s="152"/>
      <c r="PQZ88" s="152"/>
      <c r="PRA88" s="152"/>
      <c r="PRB88" s="152"/>
      <c r="PRC88" s="152"/>
      <c r="PRD88" s="152"/>
      <c r="PRE88" s="152"/>
      <c r="PRF88" s="152"/>
      <c r="PRG88" s="152"/>
      <c r="PRH88" s="152"/>
      <c r="PRI88" s="152"/>
      <c r="PRJ88" s="152"/>
      <c r="PRK88" s="152"/>
      <c r="PRL88" s="152"/>
      <c r="PRM88" s="152"/>
      <c r="PRN88" s="152"/>
      <c r="PRO88" s="152"/>
      <c r="PRP88" s="152"/>
      <c r="PRQ88" s="152"/>
      <c r="PRR88" s="152"/>
      <c r="PRS88" s="152"/>
      <c r="PRT88" s="152"/>
      <c r="PRU88" s="152"/>
      <c r="PRV88" s="152"/>
      <c r="PRW88" s="152"/>
      <c r="PRX88" s="152"/>
      <c r="PRY88" s="152"/>
      <c r="PRZ88" s="152"/>
      <c r="PSA88" s="152"/>
      <c r="PSB88" s="152"/>
      <c r="PSC88" s="152"/>
      <c r="PSD88" s="152"/>
      <c r="PSE88" s="152"/>
      <c r="PSF88" s="152"/>
      <c r="PSG88" s="152"/>
      <c r="PSH88" s="152"/>
      <c r="PSI88" s="152"/>
      <c r="PSJ88" s="152"/>
      <c r="PSK88" s="152"/>
      <c r="PSL88" s="152"/>
      <c r="PSM88" s="152"/>
      <c r="PSN88" s="152"/>
      <c r="PSO88" s="152"/>
      <c r="PSP88" s="152"/>
      <c r="PSQ88" s="152"/>
      <c r="PSR88" s="152"/>
      <c r="PSS88" s="152"/>
      <c r="PST88" s="152"/>
      <c r="PSU88" s="152"/>
      <c r="PSV88" s="152"/>
      <c r="PSW88" s="152"/>
      <c r="PSX88" s="152"/>
      <c r="PSY88" s="152"/>
      <c r="PSZ88" s="152"/>
      <c r="PTA88" s="152"/>
      <c r="PTB88" s="152"/>
      <c r="PTC88" s="152"/>
      <c r="PTD88" s="152"/>
      <c r="PTE88" s="152"/>
      <c r="PTF88" s="152"/>
      <c r="PTG88" s="152"/>
      <c r="PTH88" s="152"/>
      <c r="PTI88" s="152"/>
      <c r="PTJ88" s="152"/>
      <c r="PTK88" s="152"/>
      <c r="PTL88" s="152"/>
      <c r="PTM88" s="152"/>
      <c r="PTN88" s="152"/>
      <c r="PTO88" s="152"/>
      <c r="PTP88" s="152"/>
      <c r="PTQ88" s="152"/>
      <c r="PTR88" s="152"/>
      <c r="PTS88" s="152"/>
      <c r="PTT88" s="152"/>
      <c r="PTU88" s="152"/>
      <c r="PTV88" s="152"/>
      <c r="PTW88" s="152"/>
      <c r="PTX88" s="152"/>
      <c r="PTY88" s="152"/>
      <c r="PTZ88" s="152"/>
      <c r="PUA88" s="152"/>
      <c r="PUB88" s="152"/>
      <c r="PUC88" s="152"/>
      <c r="PUD88" s="152"/>
      <c r="PUE88" s="152"/>
      <c r="PUF88" s="152"/>
      <c r="PUG88" s="152"/>
      <c r="PUH88" s="152"/>
      <c r="PUI88" s="152"/>
      <c r="PUJ88" s="152"/>
      <c r="PUK88" s="152"/>
      <c r="PUL88" s="152"/>
      <c r="PUM88" s="152"/>
      <c r="PUN88" s="152"/>
      <c r="PUO88" s="152"/>
      <c r="PUP88" s="152"/>
      <c r="PUQ88" s="152"/>
      <c r="PUR88" s="152"/>
      <c r="PUS88" s="152"/>
      <c r="PUT88" s="152"/>
      <c r="PUU88" s="152"/>
      <c r="PUV88" s="152"/>
      <c r="PUW88" s="152"/>
      <c r="PUX88" s="152"/>
      <c r="PUY88" s="152"/>
      <c r="PUZ88" s="152"/>
      <c r="PVA88" s="152"/>
      <c r="PVB88" s="152"/>
      <c r="PVC88" s="152"/>
      <c r="PVD88" s="152"/>
      <c r="PVE88" s="152"/>
      <c r="PVF88" s="152"/>
      <c r="PVG88" s="152"/>
      <c r="PVH88" s="152"/>
      <c r="PVI88" s="152"/>
      <c r="PVJ88" s="152"/>
      <c r="PVK88" s="152"/>
      <c r="PVL88" s="152"/>
      <c r="PVM88" s="152"/>
      <c r="PVN88" s="152"/>
      <c r="PVO88" s="152"/>
      <c r="PVP88" s="152"/>
      <c r="PVQ88" s="152"/>
      <c r="PVR88" s="152"/>
      <c r="PVS88" s="152"/>
      <c r="PVT88" s="152"/>
      <c r="PVU88" s="152"/>
      <c r="PVV88" s="152"/>
      <c r="PVW88" s="152"/>
      <c r="PVX88" s="152"/>
      <c r="PVY88" s="152"/>
      <c r="PVZ88" s="152"/>
      <c r="PWA88" s="152"/>
      <c r="PWB88" s="152"/>
      <c r="PWC88" s="152"/>
      <c r="PWD88" s="152"/>
      <c r="PWE88" s="152"/>
      <c r="PWF88" s="152"/>
      <c r="PWG88" s="152"/>
      <c r="PWH88" s="152"/>
      <c r="PWI88" s="152"/>
      <c r="PWJ88" s="152"/>
      <c r="PWK88" s="152"/>
      <c r="PWL88" s="152"/>
      <c r="PWM88" s="152"/>
      <c r="PWN88" s="152"/>
      <c r="PWO88" s="152"/>
      <c r="PWP88" s="152"/>
      <c r="PWQ88" s="152"/>
      <c r="PWR88" s="152"/>
      <c r="PWS88" s="152"/>
      <c r="PWT88" s="152"/>
      <c r="PWU88" s="152"/>
      <c r="PWV88" s="152"/>
      <c r="PWW88" s="152"/>
      <c r="PWX88" s="152"/>
      <c r="PWY88" s="152"/>
      <c r="PWZ88" s="152"/>
      <c r="PXA88" s="152"/>
      <c r="PXB88" s="152"/>
      <c r="PXC88" s="152"/>
      <c r="PXD88" s="152"/>
      <c r="PXE88" s="152"/>
      <c r="PXF88" s="152"/>
      <c r="PXG88" s="152"/>
      <c r="PXH88" s="152"/>
      <c r="PXI88" s="152"/>
      <c r="PXJ88" s="152"/>
      <c r="PXK88" s="152"/>
      <c r="PXL88" s="152"/>
      <c r="PXM88" s="152"/>
      <c r="PXN88" s="152"/>
      <c r="PXO88" s="152"/>
      <c r="PXP88" s="152"/>
      <c r="PXQ88" s="152"/>
      <c r="PXR88" s="152"/>
      <c r="PXS88" s="152"/>
      <c r="PXT88" s="152"/>
      <c r="PXU88" s="152"/>
      <c r="PXV88" s="152"/>
      <c r="PXW88" s="152"/>
      <c r="PXX88" s="152"/>
      <c r="PXY88" s="152"/>
      <c r="PXZ88" s="152"/>
      <c r="PYA88" s="152"/>
      <c r="PYB88" s="152"/>
      <c r="PYC88" s="152"/>
      <c r="PYD88" s="152"/>
      <c r="PYE88" s="152"/>
      <c r="PYF88" s="152"/>
      <c r="PYG88" s="152"/>
      <c r="PYH88" s="152"/>
      <c r="PYI88" s="152"/>
      <c r="PYJ88" s="152"/>
      <c r="PYK88" s="152"/>
      <c r="PYL88" s="152"/>
      <c r="PYM88" s="152"/>
      <c r="PYN88" s="152"/>
      <c r="PYO88" s="152"/>
      <c r="PYP88" s="152"/>
      <c r="PYQ88" s="152"/>
      <c r="PYR88" s="152"/>
      <c r="PYS88" s="152"/>
      <c r="PYT88" s="152"/>
      <c r="PYU88" s="152"/>
      <c r="PYV88" s="152"/>
      <c r="PYW88" s="152"/>
      <c r="PYX88" s="152"/>
      <c r="PYY88" s="152"/>
      <c r="PYZ88" s="152"/>
      <c r="PZA88" s="152"/>
      <c r="PZB88" s="152"/>
      <c r="PZC88" s="152"/>
      <c r="PZD88" s="152"/>
      <c r="PZE88" s="152"/>
      <c r="PZF88" s="152"/>
      <c r="PZG88" s="152"/>
      <c r="PZH88" s="152"/>
      <c r="PZI88" s="152"/>
      <c r="PZJ88" s="152"/>
      <c r="PZK88" s="152"/>
      <c r="PZL88" s="152"/>
      <c r="PZM88" s="152"/>
      <c r="PZN88" s="152"/>
      <c r="PZO88" s="152"/>
      <c r="PZP88" s="152"/>
      <c r="PZQ88" s="152"/>
      <c r="PZR88" s="152"/>
      <c r="PZS88" s="152"/>
      <c r="PZT88" s="152"/>
      <c r="PZU88" s="152"/>
      <c r="PZV88" s="152"/>
      <c r="PZW88" s="152"/>
      <c r="PZX88" s="152"/>
      <c r="PZY88" s="152"/>
      <c r="PZZ88" s="152"/>
      <c r="QAA88" s="152"/>
      <c r="QAB88" s="152"/>
      <c r="QAC88" s="152"/>
      <c r="QAD88" s="152"/>
      <c r="QAE88" s="152"/>
      <c r="QAF88" s="152"/>
      <c r="QAG88" s="152"/>
      <c r="QAH88" s="152"/>
      <c r="QAI88" s="152"/>
      <c r="QAJ88" s="152"/>
      <c r="QAK88" s="152"/>
      <c r="QAL88" s="152"/>
      <c r="QAM88" s="152"/>
      <c r="QAN88" s="152"/>
      <c r="QAO88" s="152"/>
      <c r="QAP88" s="152"/>
      <c r="QAQ88" s="152"/>
      <c r="QAR88" s="152"/>
      <c r="QAS88" s="152"/>
      <c r="QAT88" s="152"/>
      <c r="QAU88" s="152"/>
      <c r="QAV88" s="152"/>
      <c r="QAW88" s="152"/>
      <c r="QAX88" s="152"/>
      <c r="QAY88" s="152"/>
      <c r="QAZ88" s="152"/>
      <c r="QBA88" s="152"/>
      <c r="QBB88" s="152"/>
      <c r="QBC88" s="152"/>
      <c r="QBD88" s="152"/>
      <c r="QBE88" s="152"/>
      <c r="QBF88" s="152"/>
      <c r="QBG88" s="152"/>
      <c r="QBH88" s="152"/>
      <c r="QBI88" s="152"/>
      <c r="QBJ88" s="152"/>
      <c r="QBK88" s="152"/>
      <c r="QBL88" s="152"/>
      <c r="QBM88" s="152"/>
      <c r="QBN88" s="152"/>
      <c r="QBO88" s="152"/>
      <c r="QBP88" s="152"/>
      <c r="QBQ88" s="152"/>
      <c r="QBR88" s="152"/>
      <c r="QBS88" s="152"/>
      <c r="QBT88" s="152"/>
      <c r="QBU88" s="152"/>
      <c r="QBV88" s="152"/>
      <c r="QBW88" s="152"/>
      <c r="QBX88" s="152"/>
      <c r="QBY88" s="152"/>
      <c r="QBZ88" s="152"/>
      <c r="QCA88" s="152"/>
      <c r="QCB88" s="152"/>
      <c r="QCC88" s="152"/>
      <c r="QCD88" s="152"/>
      <c r="QCE88" s="152"/>
      <c r="QCF88" s="152"/>
      <c r="QCG88" s="152"/>
      <c r="QCH88" s="152"/>
      <c r="QCI88" s="152"/>
      <c r="QCJ88" s="152"/>
      <c r="QCK88" s="152"/>
      <c r="QCL88" s="152"/>
      <c r="QCM88" s="152"/>
      <c r="QCN88" s="152"/>
      <c r="QCO88" s="152"/>
      <c r="QCP88" s="152"/>
      <c r="QCQ88" s="152"/>
      <c r="QCR88" s="152"/>
      <c r="QCS88" s="152"/>
      <c r="QCT88" s="152"/>
      <c r="QCU88" s="152"/>
      <c r="QCV88" s="152"/>
      <c r="QCW88" s="152"/>
      <c r="QCX88" s="152"/>
      <c r="QCY88" s="152"/>
      <c r="QCZ88" s="152"/>
      <c r="QDA88" s="152"/>
      <c r="QDB88" s="152"/>
      <c r="QDC88" s="152"/>
      <c r="QDD88" s="152"/>
      <c r="QDE88" s="152"/>
      <c r="QDF88" s="152"/>
      <c r="QDG88" s="152"/>
      <c r="QDH88" s="152"/>
      <c r="QDI88" s="152"/>
      <c r="QDJ88" s="152"/>
      <c r="QDK88" s="152"/>
      <c r="QDL88" s="152"/>
      <c r="QDM88" s="152"/>
      <c r="QDN88" s="152"/>
      <c r="QDO88" s="152"/>
      <c r="QDP88" s="152"/>
      <c r="QDQ88" s="152"/>
      <c r="QDR88" s="152"/>
      <c r="QDS88" s="152"/>
      <c r="QDT88" s="152"/>
      <c r="QDU88" s="152"/>
      <c r="QDV88" s="152"/>
      <c r="QDW88" s="152"/>
      <c r="QDX88" s="152"/>
      <c r="QDY88" s="152"/>
      <c r="QDZ88" s="152"/>
      <c r="QEA88" s="152"/>
      <c r="QEB88" s="152"/>
      <c r="QEC88" s="152"/>
      <c r="QED88" s="152"/>
      <c r="QEE88" s="152"/>
      <c r="QEF88" s="152"/>
      <c r="QEG88" s="152"/>
      <c r="QEH88" s="152"/>
      <c r="QEI88" s="152"/>
      <c r="QEJ88" s="152"/>
      <c r="QEK88" s="152"/>
      <c r="QEL88" s="152"/>
      <c r="QEM88" s="152"/>
      <c r="QEN88" s="152"/>
      <c r="QEO88" s="152"/>
      <c r="QEP88" s="152"/>
      <c r="QEQ88" s="152"/>
      <c r="QER88" s="152"/>
      <c r="QES88" s="152"/>
      <c r="QET88" s="152"/>
      <c r="QEU88" s="152"/>
      <c r="QEV88" s="152"/>
      <c r="QEW88" s="152"/>
      <c r="QEX88" s="152"/>
      <c r="QEY88" s="152"/>
      <c r="QEZ88" s="152"/>
      <c r="QFA88" s="152"/>
      <c r="QFB88" s="152"/>
      <c r="QFC88" s="152"/>
      <c r="QFD88" s="152"/>
      <c r="QFE88" s="152"/>
      <c r="QFF88" s="152"/>
      <c r="QFG88" s="152"/>
      <c r="QFH88" s="152"/>
      <c r="QFI88" s="152"/>
      <c r="QFJ88" s="152"/>
      <c r="QFK88" s="152"/>
      <c r="QFL88" s="152"/>
      <c r="QFM88" s="152"/>
      <c r="QFN88" s="152"/>
      <c r="QFO88" s="152"/>
      <c r="QFP88" s="152"/>
      <c r="QFQ88" s="152"/>
      <c r="QFR88" s="152"/>
      <c r="QFS88" s="152"/>
      <c r="QFT88" s="152"/>
      <c r="QFU88" s="152"/>
      <c r="QFV88" s="152"/>
      <c r="QFW88" s="152"/>
      <c r="QFX88" s="152"/>
      <c r="QFY88" s="152"/>
      <c r="QFZ88" s="152"/>
      <c r="QGA88" s="152"/>
      <c r="QGB88" s="152"/>
      <c r="QGC88" s="152"/>
      <c r="QGD88" s="152"/>
      <c r="QGE88" s="152"/>
      <c r="QGF88" s="152"/>
      <c r="QGG88" s="152"/>
      <c r="QGH88" s="152"/>
      <c r="QGI88" s="152"/>
      <c r="QGJ88" s="152"/>
      <c r="QGK88" s="152"/>
      <c r="QGL88" s="152"/>
      <c r="QGM88" s="152"/>
      <c r="QGN88" s="152"/>
      <c r="QGO88" s="152"/>
      <c r="QGP88" s="152"/>
      <c r="QGQ88" s="152"/>
      <c r="QGR88" s="152"/>
      <c r="QGS88" s="152"/>
      <c r="QGT88" s="152"/>
      <c r="QGU88" s="152"/>
      <c r="QGV88" s="152"/>
      <c r="QGW88" s="152"/>
      <c r="QGX88" s="152"/>
      <c r="QGY88" s="152"/>
      <c r="QGZ88" s="152"/>
      <c r="QHA88" s="152"/>
      <c r="QHB88" s="152"/>
      <c r="QHC88" s="152"/>
      <c r="QHD88" s="152"/>
      <c r="QHE88" s="152"/>
      <c r="QHF88" s="152"/>
      <c r="QHG88" s="152"/>
      <c r="QHH88" s="152"/>
      <c r="QHI88" s="152"/>
      <c r="QHJ88" s="152"/>
      <c r="QHK88" s="152"/>
      <c r="QHL88" s="152"/>
      <c r="QHM88" s="152"/>
      <c r="QHN88" s="152"/>
      <c r="QHO88" s="152"/>
      <c r="QHP88" s="152"/>
      <c r="QHQ88" s="152"/>
      <c r="QHR88" s="152"/>
      <c r="QHS88" s="152"/>
      <c r="QHT88" s="152"/>
      <c r="QHU88" s="152"/>
      <c r="QHV88" s="152"/>
      <c r="QHW88" s="152"/>
      <c r="QHX88" s="152"/>
      <c r="QHY88" s="152"/>
      <c r="QHZ88" s="152"/>
      <c r="QIA88" s="152"/>
      <c r="QIB88" s="152"/>
      <c r="QIC88" s="152"/>
      <c r="QID88" s="152"/>
      <c r="QIE88" s="152"/>
      <c r="QIF88" s="152"/>
      <c r="QIG88" s="152"/>
      <c r="QIH88" s="152"/>
      <c r="QII88" s="152"/>
      <c r="QIJ88" s="152"/>
      <c r="QIK88" s="152"/>
      <c r="QIL88" s="152"/>
      <c r="QIM88" s="152"/>
      <c r="QIN88" s="152"/>
      <c r="QIO88" s="152"/>
      <c r="QIP88" s="152"/>
      <c r="QIQ88" s="152"/>
      <c r="QIR88" s="152"/>
      <c r="QIS88" s="152"/>
      <c r="QIT88" s="152"/>
      <c r="QIU88" s="152"/>
      <c r="QIV88" s="152"/>
      <c r="QIW88" s="152"/>
      <c r="QIX88" s="152"/>
      <c r="QIY88" s="152"/>
      <c r="QIZ88" s="152"/>
      <c r="QJA88" s="152"/>
      <c r="QJB88" s="152"/>
      <c r="QJC88" s="152"/>
      <c r="QJD88" s="152"/>
      <c r="QJE88" s="152"/>
      <c r="QJF88" s="152"/>
      <c r="QJG88" s="152"/>
      <c r="QJH88" s="152"/>
      <c r="QJI88" s="152"/>
      <c r="QJJ88" s="152"/>
      <c r="QJK88" s="152"/>
      <c r="QJL88" s="152"/>
      <c r="QJM88" s="152"/>
      <c r="QJN88" s="152"/>
      <c r="QJO88" s="152"/>
      <c r="QJP88" s="152"/>
      <c r="QJQ88" s="152"/>
      <c r="QJR88" s="152"/>
      <c r="QJS88" s="152"/>
      <c r="QJT88" s="152"/>
      <c r="QJU88" s="152"/>
      <c r="QJV88" s="152"/>
      <c r="QJW88" s="152"/>
      <c r="QJX88" s="152"/>
      <c r="QJY88" s="152"/>
      <c r="QJZ88" s="152"/>
      <c r="QKA88" s="152"/>
      <c r="QKB88" s="152"/>
      <c r="QKC88" s="152"/>
      <c r="QKD88" s="152"/>
      <c r="QKE88" s="152"/>
      <c r="QKF88" s="152"/>
      <c r="QKG88" s="152"/>
      <c r="QKH88" s="152"/>
      <c r="QKI88" s="152"/>
      <c r="QKJ88" s="152"/>
      <c r="QKK88" s="152"/>
      <c r="QKL88" s="152"/>
      <c r="QKM88" s="152"/>
      <c r="QKN88" s="152"/>
      <c r="QKO88" s="152"/>
      <c r="QKP88" s="152"/>
      <c r="QKQ88" s="152"/>
      <c r="QKR88" s="152"/>
      <c r="QKS88" s="152"/>
      <c r="QKT88" s="152"/>
      <c r="QKU88" s="152"/>
      <c r="QKV88" s="152"/>
      <c r="QKW88" s="152"/>
      <c r="QKX88" s="152"/>
      <c r="QKY88" s="152"/>
      <c r="QKZ88" s="152"/>
      <c r="QLA88" s="152"/>
      <c r="QLB88" s="152"/>
      <c r="QLC88" s="152"/>
      <c r="QLD88" s="152"/>
      <c r="QLE88" s="152"/>
      <c r="QLF88" s="152"/>
      <c r="QLG88" s="152"/>
      <c r="QLH88" s="152"/>
      <c r="QLI88" s="152"/>
      <c r="QLJ88" s="152"/>
      <c r="QLK88" s="152"/>
      <c r="QLL88" s="152"/>
      <c r="QLM88" s="152"/>
      <c r="QLN88" s="152"/>
      <c r="QLO88" s="152"/>
      <c r="QLP88" s="152"/>
      <c r="QLQ88" s="152"/>
      <c r="QLR88" s="152"/>
      <c r="QLS88" s="152"/>
      <c r="QLT88" s="152"/>
      <c r="QLU88" s="152"/>
      <c r="QLV88" s="152"/>
      <c r="QLW88" s="152"/>
      <c r="QLX88" s="152"/>
      <c r="QLY88" s="152"/>
      <c r="QLZ88" s="152"/>
      <c r="QMA88" s="152"/>
      <c r="QMB88" s="152"/>
      <c r="QMC88" s="152"/>
      <c r="QMD88" s="152"/>
      <c r="QME88" s="152"/>
      <c r="QMF88" s="152"/>
      <c r="QMG88" s="152"/>
      <c r="QMH88" s="152"/>
      <c r="QMI88" s="152"/>
      <c r="QMJ88" s="152"/>
      <c r="QMK88" s="152"/>
      <c r="QML88" s="152"/>
      <c r="QMM88" s="152"/>
      <c r="QMN88" s="152"/>
      <c r="QMO88" s="152"/>
      <c r="QMP88" s="152"/>
      <c r="QMQ88" s="152"/>
      <c r="QMR88" s="152"/>
      <c r="QMS88" s="152"/>
      <c r="QMT88" s="152"/>
      <c r="QMU88" s="152"/>
      <c r="QMV88" s="152"/>
      <c r="QMW88" s="152"/>
      <c r="QMX88" s="152"/>
      <c r="QMY88" s="152"/>
      <c r="QMZ88" s="152"/>
      <c r="QNA88" s="152"/>
      <c r="QNB88" s="152"/>
      <c r="QNC88" s="152"/>
      <c r="QND88" s="152"/>
      <c r="QNE88" s="152"/>
      <c r="QNF88" s="152"/>
      <c r="QNG88" s="152"/>
      <c r="QNH88" s="152"/>
      <c r="QNI88" s="152"/>
      <c r="QNJ88" s="152"/>
      <c r="QNK88" s="152"/>
      <c r="QNL88" s="152"/>
      <c r="QNM88" s="152"/>
      <c r="QNN88" s="152"/>
      <c r="QNO88" s="152"/>
      <c r="QNP88" s="152"/>
      <c r="QNQ88" s="152"/>
      <c r="QNR88" s="152"/>
      <c r="QNS88" s="152"/>
      <c r="QNT88" s="152"/>
      <c r="QNU88" s="152"/>
      <c r="QNV88" s="152"/>
      <c r="QNW88" s="152"/>
      <c r="QNX88" s="152"/>
      <c r="QNY88" s="152"/>
      <c r="QNZ88" s="152"/>
      <c r="QOA88" s="152"/>
      <c r="QOB88" s="152"/>
      <c r="QOC88" s="152"/>
      <c r="QOD88" s="152"/>
      <c r="QOE88" s="152"/>
      <c r="QOF88" s="152"/>
      <c r="QOG88" s="152"/>
      <c r="QOH88" s="152"/>
      <c r="QOI88" s="152"/>
      <c r="QOJ88" s="152"/>
      <c r="QOK88" s="152"/>
      <c r="QOL88" s="152"/>
      <c r="QOM88" s="152"/>
      <c r="QON88" s="152"/>
      <c r="QOO88" s="152"/>
      <c r="QOP88" s="152"/>
      <c r="QOQ88" s="152"/>
      <c r="QOR88" s="152"/>
      <c r="QOS88" s="152"/>
      <c r="QOT88" s="152"/>
      <c r="QOU88" s="152"/>
      <c r="QOV88" s="152"/>
      <c r="QOW88" s="152"/>
      <c r="QOX88" s="152"/>
      <c r="QOY88" s="152"/>
      <c r="QOZ88" s="152"/>
      <c r="QPA88" s="152"/>
      <c r="QPB88" s="152"/>
      <c r="QPC88" s="152"/>
      <c r="QPD88" s="152"/>
      <c r="QPE88" s="152"/>
      <c r="QPF88" s="152"/>
      <c r="QPG88" s="152"/>
      <c r="QPH88" s="152"/>
      <c r="QPI88" s="152"/>
      <c r="QPJ88" s="152"/>
      <c r="QPK88" s="152"/>
      <c r="QPL88" s="152"/>
      <c r="QPM88" s="152"/>
      <c r="QPN88" s="152"/>
      <c r="QPO88" s="152"/>
      <c r="QPP88" s="152"/>
      <c r="QPQ88" s="152"/>
      <c r="QPR88" s="152"/>
      <c r="QPS88" s="152"/>
      <c r="QPT88" s="152"/>
      <c r="QPU88" s="152"/>
      <c r="QPV88" s="152"/>
      <c r="QPW88" s="152"/>
      <c r="QPX88" s="152"/>
      <c r="QPY88" s="152"/>
      <c r="QPZ88" s="152"/>
      <c r="QQA88" s="152"/>
      <c r="QQB88" s="152"/>
      <c r="QQC88" s="152"/>
      <c r="QQD88" s="152"/>
      <c r="QQE88" s="152"/>
      <c r="QQF88" s="152"/>
      <c r="QQG88" s="152"/>
      <c r="QQH88" s="152"/>
      <c r="QQI88" s="152"/>
      <c r="QQJ88" s="152"/>
      <c r="QQK88" s="152"/>
      <c r="QQL88" s="152"/>
      <c r="QQM88" s="152"/>
      <c r="QQN88" s="152"/>
      <c r="QQO88" s="152"/>
      <c r="QQP88" s="152"/>
      <c r="QQQ88" s="152"/>
      <c r="QQR88" s="152"/>
      <c r="QQS88" s="152"/>
      <c r="QQT88" s="152"/>
      <c r="QQU88" s="152"/>
      <c r="QQV88" s="152"/>
      <c r="QQW88" s="152"/>
      <c r="QQX88" s="152"/>
      <c r="QQY88" s="152"/>
      <c r="QQZ88" s="152"/>
      <c r="QRA88" s="152"/>
      <c r="QRB88" s="152"/>
      <c r="QRC88" s="152"/>
      <c r="QRD88" s="152"/>
      <c r="QRE88" s="152"/>
      <c r="QRF88" s="152"/>
      <c r="QRG88" s="152"/>
      <c r="QRH88" s="152"/>
      <c r="QRI88" s="152"/>
      <c r="QRJ88" s="152"/>
      <c r="QRK88" s="152"/>
      <c r="QRL88" s="152"/>
      <c r="QRM88" s="152"/>
      <c r="QRN88" s="152"/>
      <c r="QRO88" s="152"/>
      <c r="QRP88" s="152"/>
      <c r="QRQ88" s="152"/>
      <c r="QRR88" s="152"/>
      <c r="QRS88" s="152"/>
      <c r="QRT88" s="152"/>
      <c r="QRU88" s="152"/>
      <c r="QRV88" s="152"/>
      <c r="QRW88" s="152"/>
      <c r="QRX88" s="152"/>
      <c r="QRY88" s="152"/>
      <c r="QRZ88" s="152"/>
      <c r="QSA88" s="152"/>
      <c r="QSB88" s="152"/>
      <c r="QSC88" s="152"/>
      <c r="QSD88" s="152"/>
      <c r="QSE88" s="152"/>
      <c r="QSF88" s="152"/>
      <c r="QSG88" s="152"/>
      <c r="QSH88" s="152"/>
      <c r="QSI88" s="152"/>
      <c r="QSJ88" s="152"/>
      <c r="QSK88" s="152"/>
      <c r="QSL88" s="152"/>
      <c r="QSM88" s="152"/>
      <c r="QSN88" s="152"/>
      <c r="QSO88" s="152"/>
      <c r="QSP88" s="152"/>
      <c r="QSQ88" s="152"/>
      <c r="QSR88" s="152"/>
      <c r="QSS88" s="152"/>
      <c r="QST88" s="152"/>
      <c r="QSU88" s="152"/>
      <c r="QSV88" s="152"/>
      <c r="QSW88" s="152"/>
      <c r="QSX88" s="152"/>
      <c r="QSY88" s="152"/>
      <c r="QSZ88" s="152"/>
      <c r="QTA88" s="152"/>
      <c r="QTB88" s="152"/>
      <c r="QTC88" s="152"/>
      <c r="QTD88" s="152"/>
      <c r="QTE88" s="152"/>
      <c r="QTF88" s="152"/>
      <c r="QTG88" s="152"/>
      <c r="QTH88" s="152"/>
      <c r="QTI88" s="152"/>
      <c r="QTJ88" s="152"/>
      <c r="QTK88" s="152"/>
      <c r="QTL88" s="152"/>
      <c r="QTM88" s="152"/>
      <c r="QTN88" s="152"/>
      <c r="QTO88" s="152"/>
      <c r="QTP88" s="152"/>
      <c r="QTQ88" s="152"/>
      <c r="QTR88" s="152"/>
      <c r="QTS88" s="152"/>
      <c r="QTT88" s="152"/>
      <c r="QTU88" s="152"/>
      <c r="QTV88" s="152"/>
      <c r="QTW88" s="152"/>
      <c r="QTX88" s="152"/>
      <c r="QTY88" s="152"/>
      <c r="QTZ88" s="152"/>
      <c r="QUA88" s="152"/>
      <c r="QUB88" s="152"/>
      <c r="QUC88" s="152"/>
      <c r="QUD88" s="152"/>
      <c r="QUE88" s="152"/>
      <c r="QUF88" s="152"/>
      <c r="QUG88" s="152"/>
      <c r="QUH88" s="152"/>
      <c r="QUI88" s="152"/>
      <c r="QUJ88" s="152"/>
      <c r="QUK88" s="152"/>
      <c r="QUL88" s="152"/>
      <c r="QUM88" s="152"/>
      <c r="QUN88" s="152"/>
      <c r="QUO88" s="152"/>
      <c r="QUP88" s="152"/>
      <c r="QUQ88" s="152"/>
      <c r="QUR88" s="152"/>
      <c r="QUS88" s="152"/>
      <c r="QUT88" s="152"/>
      <c r="QUU88" s="152"/>
      <c r="QUV88" s="152"/>
      <c r="QUW88" s="152"/>
      <c r="QUX88" s="152"/>
      <c r="QUY88" s="152"/>
      <c r="QUZ88" s="152"/>
      <c r="QVA88" s="152"/>
      <c r="QVB88" s="152"/>
      <c r="QVC88" s="152"/>
      <c r="QVD88" s="152"/>
      <c r="QVE88" s="152"/>
      <c r="QVF88" s="152"/>
      <c r="QVG88" s="152"/>
      <c r="QVH88" s="152"/>
      <c r="QVI88" s="152"/>
      <c r="QVJ88" s="152"/>
      <c r="QVK88" s="152"/>
      <c r="QVL88" s="152"/>
      <c r="QVM88" s="152"/>
      <c r="QVN88" s="152"/>
      <c r="QVO88" s="152"/>
      <c r="QVP88" s="152"/>
      <c r="QVQ88" s="152"/>
      <c r="QVR88" s="152"/>
      <c r="QVS88" s="152"/>
      <c r="QVT88" s="152"/>
      <c r="QVU88" s="152"/>
      <c r="QVV88" s="152"/>
      <c r="QVW88" s="152"/>
      <c r="QVX88" s="152"/>
      <c r="QVY88" s="152"/>
      <c r="QVZ88" s="152"/>
      <c r="QWA88" s="152"/>
      <c r="QWB88" s="152"/>
      <c r="QWC88" s="152"/>
      <c r="QWD88" s="152"/>
      <c r="QWE88" s="152"/>
      <c r="QWF88" s="152"/>
      <c r="QWG88" s="152"/>
      <c r="QWH88" s="152"/>
      <c r="QWI88" s="152"/>
      <c r="QWJ88" s="152"/>
      <c r="QWK88" s="152"/>
      <c r="QWL88" s="152"/>
      <c r="QWM88" s="152"/>
      <c r="QWN88" s="152"/>
      <c r="QWO88" s="152"/>
      <c r="QWP88" s="152"/>
      <c r="QWQ88" s="152"/>
      <c r="QWR88" s="152"/>
      <c r="QWS88" s="152"/>
      <c r="QWT88" s="152"/>
      <c r="QWU88" s="152"/>
      <c r="QWV88" s="152"/>
      <c r="QWW88" s="152"/>
      <c r="QWX88" s="152"/>
      <c r="QWY88" s="152"/>
      <c r="QWZ88" s="152"/>
      <c r="QXA88" s="152"/>
      <c r="QXB88" s="152"/>
      <c r="QXC88" s="152"/>
      <c r="QXD88" s="152"/>
      <c r="QXE88" s="152"/>
      <c r="QXF88" s="152"/>
      <c r="QXG88" s="152"/>
      <c r="QXH88" s="152"/>
      <c r="QXI88" s="152"/>
      <c r="QXJ88" s="152"/>
      <c r="QXK88" s="152"/>
      <c r="QXL88" s="152"/>
      <c r="QXM88" s="152"/>
      <c r="QXN88" s="152"/>
      <c r="QXO88" s="152"/>
      <c r="QXP88" s="152"/>
      <c r="QXQ88" s="152"/>
      <c r="QXR88" s="152"/>
      <c r="QXS88" s="152"/>
      <c r="QXT88" s="152"/>
      <c r="QXU88" s="152"/>
      <c r="QXV88" s="152"/>
      <c r="QXW88" s="152"/>
      <c r="QXX88" s="152"/>
      <c r="QXY88" s="152"/>
      <c r="QXZ88" s="152"/>
      <c r="QYA88" s="152"/>
      <c r="QYB88" s="152"/>
      <c r="QYC88" s="152"/>
      <c r="QYD88" s="152"/>
      <c r="QYE88" s="152"/>
      <c r="QYF88" s="152"/>
      <c r="QYG88" s="152"/>
      <c r="QYH88" s="152"/>
      <c r="QYI88" s="152"/>
      <c r="QYJ88" s="152"/>
      <c r="QYK88" s="152"/>
      <c r="QYL88" s="152"/>
      <c r="QYM88" s="152"/>
      <c r="QYN88" s="152"/>
      <c r="QYO88" s="152"/>
      <c r="QYP88" s="152"/>
      <c r="QYQ88" s="152"/>
      <c r="QYR88" s="152"/>
      <c r="QYS88" s="152"/>
      <c r="QYT88" s="152"/>
      <c r="QYU88" s="152"/>
      <c r="QYV88" s="152"/>
      <c r="QYW88" s="152"/>
      <c r="QYX88" s="152"/>
      <c r="QYY88" s="152"/>
      <c r="QYZ88" s="152"/>
      <c r="QZA88" s="152"/>
      <c r="QZB88" s="152"/>
      <c r="QZC88" s="152"/>
      <c r="QZD88" s="152"/>
      <c r="QZE88" s="152"/>
      <c r="QZF88" s="152"/>
      <c r="QZG88" s="152"/>
      <c r="QZH88" s="152"/>
      <c r="QZI88" s="152"/>
      <c r="QZJ88" s="152"/>
      <c r="QZK88" s="152"/>
      <c r="QZL88" s="152"/>
      <c r="QZM88" s="152"/>
      <c r="QZN88" s="152"/>
      <c r="QZO88" s="152"/>
      <c r="QZP88" s="152"/>
      <c r="QZQ88" s="152"/>
      <c r="QZR88" s="152"/>
      <c r="QZS88" s="152"/>
      <c r="QZT88" s="152"/>
      <c r="QZU88" s="152"/>
      <c r="QZV88" s="152"/>
      <c r="QZW88" s="152"/>
      <c r="QZX88" s="152"/>
      <c r="QZY88" s="152"/>
      <c r="QZZ88" s="152"/>
      <c r="RAA88" s="152"/>
      <c r="RAB88" s="152"/>
      <c r="RAC88" s="152"/>
      <c r="RAD88" s="152"/>
      <c r="RAE88" s="152"/>
      <c r="RAF88" s="152"/>
      <c r="RAG88" s="152"/>
      <c r="RAH88" s="152"/>
      <c r="RAI88" s="152"/>
      <c r="RAJ88" s="152"/>
      <c r="RAK88" s="152"/>
      <c r="RAL88" s="152"/>
      <c r="RAM88" s="152"/>
      <c r="RAN88" s="152"/>
      <c r="RAO88" s="152"/>
      <c r="RAP88" s="152"/>
      <c r="RAQ88" s="152"/>
      <c r="RAR88" s="152"/>
      <c r="RAS88" s="152"/>
      <c r="RAT88" s="152"/>
      <c r="RAU88" s="152"/>
      <c r="RAV88" s="152"/>
      <c r="RAW88" s="152"/>
      <c r="RAX88" s="152"/>
      <c r="RAY88" s="152"/>
      <c r="RAZ88" s="152"/>
      <c r="RBA88" s="152"/>
      <c r="RBB88" s="152"/>
      <c r="RBC88" s="152"/>
      <c r="RBD88" s="152"/>
      <c r="RBE88" s="152"/>
      <c r="RBF88" s="152"/>
      <c r="RBG88" s="152"/>
      <c r="RBH88" s="152"/>
      <c r="RBI88" s="152"/>
      <c r="RBJ88" s="152"/>
      <c r="RBK88" s="152"/>
      <c r="RBL88" s="152"/>
      <c r="RBM88" s="152"/>
      <c r="RBN88" s="152"/>
      <c r="RBO88" s="152"/>
      <c r="RBP88" s="152"/>
      <c r="RBQ88" s="152"/>
      <c r="RBR88" s="152"/>
      <c r="RBS88" s="152"/>
      <c r="RBT88" s="152"/>
      <c r="RBU88" s="152"/>
      <c r="RBV88" s="152"/>
      <c r="RBW88" s="152"/>
      <c r="RBX88" s="152"/>
      <c r="RBY88" s="152"/>
      <c r="RBZ88" s="152"/>
      <c r="RCA88" s="152"/>
      <c r="RCB88" s="152"/>
      <c r="RCC88" s="152"/>
      <c r="RCD88" s="152"/>
      <c r="RCE88" s="152"/>
      <c r="RCF88" s="152"/>
      <c r="RCG88" s="152"/>
      <c r="RCH88" s="152"/>
      <c r="RCI88" s="152"/>
      <c r="RCJ88" s="152"/>
      <c r="RCK88" s="152"/>
      <c r="RCL88" s="152"/>
      <c r="RCM88" s="152"/>
      <c r="RCN88" s="152"/>
      <c r="RCO88" s="152"/>
      <c r="RCP88" s="152"/>
      <c r="RCQ88" s="152"/>
      <c r="RCR88" s="152"/>
      <c r="RCS88" s="152"/>
      <c r="RCT88" s="152"/>
      <c r="RCU88" s="152"/>
      <c r="RCV88" s="152"/>
      <c r="RCW88" s="152"/>
      <c r="RCX88" s="152"/>
      <c r="RCY88" s="152"/>
      <c r="RCZ88" s="152"/>
      <c r="RDA88" s="152"/>
      <c r="RDB88" s="152"/>
      <c r="RDC88" s="152"/>
      <c r="RDD88" s="152"/>
      <c r="RDE88" s="152"/>
      <c r="RDF88" s="152"/>
      <c r="RDG88" s="152"/>
      <c r="RDH88" s="152"/>
      <c r="RDI88" s="152"/>
      <c r="RDJ88" s="152"/>
      <c r="RDK88" s="152"/>
      <c r="RDL88" s="152"/>
      <c r="RDM88" s="152"/>
      <c r="RDN88" s="152"/>
      <c r="RDO88" s="152"/>
      <c r="RDP88" s="152"/>
      <c r="RDQ88" s="152"/>
      <c r="RDR88" s="152"/>
      <c r="RDS88" s="152"/>
      <c r="RDT88" s="152"/>
      <c r="RDU88" s="152"/>
      <c r="RDV88" s="152"/>
      <c r="RDW88" s="152"/>
      <c r="RDX88" s="152"/>
      <c r="RDY88" s="152"/>
      <c r="RDZ88" s="152"/>
      <c r="REA88" s="152"/>
      <c r="REB88" s="152"/>
      <c r="REC88" s="152"/>
      <c r="RED88" s="152"/>
      <c r="REE88" s="152"/>
      <c r="REF88" s="152"/>
      <c r="REG88" s="152"/>
      <c r="REH88" s="152"/>
      <c r="REI88" s="152"/>
      <c r="REJ88" s="152"/>
      <c r="REK88" s="152"/>
      <c r="REL88" s="152"/>
      <c r="REM88" s="152"/>
      <c r="REN88" s="152"/>
      <c r="REO88" s="152"/>
      <c r="REP88" s="152"/>
      <c r="REQ88" s="152"/>
      <c r="RER88" s="152"/>
      <c r="RES88" s="152"/>
      <c r="RET88" s="152"/>
      <c r="REU88" s="152"/>
      <c r="REV88" s="152"/>
      <c r="REW88" s="152"/>
      <c r="REX88" s="152"/>
      <c r="REY88" s="152"/>
      <c r="REZ88" s="152"/>
      <c r="RFA88" s="152"/>
      <c r="RFB88" s="152"/>
      <c r="RFC88" s="152"/>
      <c r="RFD88" s="152"/>
      <c r="RFE88" s="152"/>
      <c r="RFF88" s="152"/>
      <c r="RFG88" s="152"/>
      <c r="RFH88" s="152"/>
      <c r="RFI88" s="152"/>
      <c r="RFJ88" s="152"/>
      <c r="RFK88" s="152"/>
      <c r="RFL88" s="152"/>
      <c r="RFM88" s="152"/>
      <c r="RFN88" s="152"/>
      <c r="RFO88" s="152"/>
      <c r="RFP88" s="152"/>
      <c r="RFQ88" s="152"/>
      <c r="RFR88" s="152"/>
      <c r="RFS88" s="152"/>
      <c r="RFT88" s="152"/>
      <c r="RFU88" s="152"/>
      <c r="RFV88" s="152"/>
      <c r="RFW88" s="152"/>
      <c r="RFX88" s="152"/>
      <c r="RFY88" s="152"/>
      <c r="RFZ88" s="152"/>
      <c r="RGA88" s="152"/>
      <c r="RGB88" s="152"/>
      <c r="RGC88" s="152"/>
      <c r="RGD88" s="152"/>
      <c r="RGE88" s="152"/>
      <c r="RGF88" s="152"/>
      <c r="RGG88" s="152"/>
      <c r="RGH88" s="152"/>
      <c r="RGI88" s="152"/>
      <c r="RGJ88" s="152"/>
      <c r="RGK88" s="152"/>
      <c r="RGL88" s="152"/>
      <c r="RGM88" s="152"/>
      <c r="RGN88" s="152"/>
      <c r="RGO88" s="152"/>
      <c r="RGP88" s="152"/>
      <c r="RGQ88" s="152"/>
      <c r="RGR88" s="152"/>
      <c r="RGS88" s="152"/>
      <c r="RGT88" s="152"/>
      <c r="RGU88" s="152"/>
      <c r="RGV88" s="152"/>
      <c r="RGW88" s="152"/>
      <c r="RGX88" s="152"/>
      <c r="RGY88" s="152"/>
      <c r="RGZ88" s="152"/>
      <c r="RHA88" s="152"/>
      <c r="RHB88" s="152"/>
      <c r="RHC88" s="152"/>
      <c r="RHD88" s="152"/>
      <c r="RHE88" s="152"/>
      <c r="RHF88" s="152"/>
      <c r="RHG88" s="152"/>
      <c r="RHH88" s="152"/>
      <c r="RHI88" s="152"/>
      <c r="RHJ88" s="152"/>
      <c r="RHK88" s="152"/>
      <c r="RHL88" s="152"/>
      <c r="RHM88" s="152"/>
      <c r="RHN88" s="152"/>
      <c r="RHO88" s="152"/>
      <c r="RHP88" s="152"/>
      <c r="RHQ88" s="152"/>
      <c r="RHR88" s="152"/>
      <c r="RHS88" s="152"/>
      <c r="RHT88" s="152"/>
      <c r="RHU88" s="152"/>
      <c r="RHV88" s="152"/>
      <c r="RHW88" s="152"/>
      <c r="RHX88" s="152"/>
      <c r="RHY88" s="152"/>
      <c r="RHZ88" s="152"/>
      <c r="RIA88" s="152"/>
      <c r="RIB88" s="152"/>
      <c r="RIC88" s="152"/>
      <c r="RID88" s="152"/>
      <c r="RIE88" s="152"/>
      <c r="RIF88" s="152"/>
      <c r="RIG88" s="152"/>
      <c r="RIH88" s="152"/>
      <c r="RII88" s="152"/>
      <c r="RIJ88" s="152"/>
      <c r="RIK88" s="152"/>
      <c r="RIL88" s="152"/>
      <c r="RIM88" s="152"/>
      <c r="RIN88" s="152"/>
      <c r="RIO88" s="152"/>
      <c r="RIP88" s="152"/>
      <c r="RIQ88" s="152"/>
      <c r="RIR88" s="152"/>
      <c r="RIS88" s="152"/>
      <c r="RIT88" s="152"/>
      <c r="RIU88" s="152"/>
      <c r="RIV88" s="152"/>
      <c r="RIW88" s="152"/>
      <c r="RIX88" s="152"/>
      <c r="RIY88" s="152"/>
      <c r="RIZ88" s="152"/>
      <c r="RJA88" s="152"/>
      <c r="RJB88" s="152"/>
      <c r="RJC88" s="152"/>
      <c r="RJD88" s="152"/>
      <c r="RJE88" s="152"/>
      <c r="RJF88" s="152"/>
      <c r="RJG88" s="152"/>
      <c r="RJH88" s="152"/>
      <c r="RJI88" s="152"/>
      <c r="RJJ88" s="152"/>
      <c r="RJK88" s="152"/>
      <c r="RJL88" s="152"/>
      <c r="RJM88" s="152"/>
      <c r="RJN88" s="152"/>
      <c r="RJO88" s="152"/>
      <c r="RJP88" s="152"/>
      <c r="RJQ88" s="152"/>
      <c r="RJR88" s="152"/>
      <c r="RJS88" s="152"/>
      <c r="RJT88" s="152"/>
      <c r="RJU88" s="152"/>
      <c r="RJV88" s="152"/>
      <c r="RJW88" s="152"/>
      <c r="RJX88" s="152"/>
      <c r="RJY88" s="152"/>
      <c r="RJZ88" s="152"/>
      <c r="RKA88" s="152"/>
      <c r="RKB88" s="152"/>
      <c r="RKC88" s="152"/>
      <c r="RKD88" s="152"/>
      <c r="RKE88" s="152"/>
      <c r="RKF88" s="152"/>
      <c r="RKG88" s="152"/>
      <c r="RKH88" s="152"/>
      <c r="RKI88" s="152"/>
      <c r="RKJ88" s="152"/>
      <c r="RKK88" s="152"/>
      <c r="RKL88" s="152"/>
      <c r="RKM88" s="152"/>
      <c r="RKN88" s="152"/>
      <c r="RKO88" s="152"/>
      <c r="RKP88" s="152"/>
      <c r="RKQ88" s="152"/>
      <c r="RKR88" s="152"/>
      <c r="RKS88" s="152"/>
      <c r="RKT88" s="152"/>
      <c r="RKU88" s="152"/>
      <c r="RKV88" s="152"/>
      <c r="RKW88" s="152"/>
      <c r="RKX88" s="152"/>
      <c r="RKY88" s="152"/>
      <c r="RKZ88" s="152"/>
      <c r="RLA88" s="152"/>
      <c r="RLB88" s="152"/>
      <c r="RLC88" s="152"/>
      <c r="RLD88" s="152"/>
      <c r="RLE88" s="152"/>
      <c r="RLF88" s="152"/>
      <c r="RLG88" s="152"/>
      <c r="RLH88" s="152"/>
      <c r="RLI88" s="152"/>
      <c r="RLJ88" s="152"/>
      <c r="RLK88" s="152"/>
      <c r="RLL88" s="152"/>
      <c r="RLM88" s="152"/>
      <c r="RLN88" s="152"/>
      <c r="RLO88" s="152"/>
      <c r="RLP88" s="152"/>
      <c r="RLQ88" s="152"/>
      <c r="RLR88" s="152"/>
      <c r="RLS88" s="152"/>
      <c r="RLT88" s="152"/>
      <c r="RLU88" s="152"/>
      <c r="RLV88" s="152"/>
      <c r="RLW88" s="152"/>
      <c r="RLX88" s="152"/>
      <c r="RLY88" s="152"/>
      <c r="RLZ88" s="152"/>
      <c r="RMA88" s="152"/>
      <c r="RMB88" s="152"/>
      <c r="RMC88" s="152"/>
      <c r="RMD88" s="152"/>
      <c r="RME88" s="152"/>
      <c r="RMF88" s="152"/>
      <c r="RMG88" s="152"/>
      <c r="RMH88" s="152"/>
      <c r="RMI88" s="152"/>
      <c r="RMJ88" s="152"/>
      <c r="RMK88" s="152"/>
      <c r="RML88" s="152"/>
      <c r="RMM88" s="152"/>
      <c r="RMN88" s="152"/>
      <c r="RMO88" s="152"/>
      <c r="RMP88" s="152"/>
      <c r="RMQ88" s="152"/>
      <c r="RMR88" s="152"/>
      <c r="RMS88" s="152"/>
      <c r="RMT88" s="152"/>
      <c r="RMU88" s="152"/>
      <c r="RMV88" s="152"/>
      <c r="RMW88" s="152"/>
      <c r="RMX88" s="152"/>
      <c r="RMY88" s="152"/>
      <c r="RMZ88" s="152"/>
      <c r="RNA88" s="152"/>
      <c r="RNB88" s="152"/>
      <c r="RNC88" s="152"/>
      <c r="RND88" s="152"/>
      <c r="RNE88" s="152"/>
      <c r="RNF88" s="152"/>
      <c r="RNG88" s="152"/>
      <c r="RNH88" s="152"/>
      <c r="RNI88" s="152"/>
      <c r="RNJ88" s="152"/>
      <c r="RNK88" s="152"/>
      <c r="RNL88" s="152"/>
      <c r="RNM88" s="152"/>
      <c r="RNN88" s="152"/>
      <c r="RNO88" s="152"/>
      <c r="RNP88" s="152"/>
      <c r="RNQ88" s="152"/>
      <c r="RNR88" s="152"/>
      <c r="RNS88" s="152"/>
      <c r="RNT88" s="152"/>
      <c r="RNU88" s="152"/>
      <c r="RNV88" s="152"/>
      <c r="RNW88" s="152"/>
      <c r="RNX88" s="152"/>
      <c r="RNY88" s="152"/>
      <c r="RNZ88" s="152"/>
      <c r="ROA88" s="152"/>
      <c r="ROB88" s="152"/>
      <c r="ROC88" s="152"/>
      <c r="ROD88" s="152"/>
      <c r="ROE88" s="152"/>
      <c r="ROF88" s="152"/>
      <c r="ROG88" s="152"/>
      <c r="ROH88" s="152"/>
      <c r="ROI88" s="152"/>
      <c r="ROJ88" s="152"/>
      <c r="ROK88" s="152"/>
      <c r="ROL88" s="152"/>
      <c r="ROM88" s="152"/>
      <c r="RON88" s="152"/>
      <c r="ROO88" s="152"/>
      <c r="ROP88" s="152"/>
      <c r="ROQ88" s="152"/>
      <c r="ROR88" s="152"/>
      <c r="ROS88" s="152"/>
      <c r="ROT88" s="152"/>
      <c r="ROU88" s="152"/>
      <c r="ROV88" s="152"/>
      <c r="ROW88" s="152"/>
      <c r="ROX88" s="152"/>
      <c r="ROY88" s="152"/>
      <c r="ROZ88" s="152"/>
      <c r="RPA88" s="152"/>
      <c r="RPB88" s="152"/>
      <c r="RPC88" s="152"/>
      <c r="RPD88" s="152"/>
      <c r="RPE88" s="152"/>
      <c r="RPF88" s="152"/>
      <c r="RPG88" s="152"/>
      <c r="RPH88" s="152"/>
      <c r="RPI88" s="152"/>
      <c r="RPJ88" s="152"/>
      <c r="RPK88" s="152"/>
      <c r="RPL88" s="152"/>
      <c r="RPM88" s="152"/>
      <c r="RPN88" s="152"/>
      <c r="RPO88" s="152"/>
      <c r="RPP88" s="152"/>
      <c r="RPQ88" s="152"/>
      <c r="RPR88" s="152"/>
      <c r="RPS88" s="152"/>
      <c r="RPT88" s="152"/>
      <c r="RPU88" s="152"/>
      <c r="RPV88" s="152"/>
      <c r="RPW88" s="152"/>
      <c r="RPX88" s="152"/>
      <c r="RPY88" s="152"/>
      <c r="RPZ88" s="152"/>
      <c r="RQA88" s="152"/>
      <c r="RQB88" s="152"/>
      <c r="RQC88" s="152"/>
      <c r="RQD88" s="152"/>
      <c r="RQE88" s="152"/>
      <c r="RQF88" s="152"/>
      <c r="RQG88" s="152"/>
      <c r="RQH88" s="152"/>
      <c r="RQI88" s="152"/>
      <c r="RQJ88" s="152"/>
      <c r="RQK88" s="152"/>
      <c r="RQL88" s="152"/>
      <c r="RQM88" s="152"/>
      <c r="RQN88" s="152"/>
      <c r="RQO88" s="152"/>
      <c r="RQP88" s="152"/>
      <c r="RQQ88" s="152"/>
      <c r="RQR88" s="152"/>
      <c r="RQS88" s="152"/>
      <c r="RQT88" s="152"/>
      <c r="RQU88" s="152"/>
      <c r="RQV88" s="152"/>
      <c r="RQW88" s="152"/>
      <c r="RQX88" s="152"/>
      <c r="RQY88" s="152"/>
      <c r="RQZ88" s="152"/>
      <c r="RRA88" s="152"/>
      <c r="RRB88" s="152"/>
      <c r="RRC88" s="152"/>
      <c r="RRD88" s="152"/>
      <c r="RRE88" s="152"/>
      <c r="RRF88" s="152"/>
      <c r="RRG88" s="152"/>
      <c r="RRH88" s="152"/>
      <c r="RRI88" s="152"/>
      <c r="RRJ88" s="152"/>
      <c r="RRK88" s="152"/>
      <c r="RRL88" s="152"/>
      <c r="RRM88" s="152"/>
      <c r="RRN88" s="152"/>
      <c r="RRO88" s="152"/>
      <c r="RRP88" s="152"/>
      <c r="RRQ88" s="152"/>
      <c r="RRR88" s="152"/>
      <c r="RRS88" s="152"/>
      <c r="RRT88" s="152"/>
      <c r="RRU88" s="152"/>
      <c r="RRV88" s="152"/>
      <c r="RRW88" s="152"/>
      <c r="RRX88" s="152"/>
      <c r="RRY88" s="152"/>
      <c r="RRZ88" s="152"/>
      <c r="RSA88" s="152"/>
      <c r="RSB88" s="152"/>
      <c r="RSC88" s="152"/>
      <c r="RSD88" s="152"/>
      <c r="RSE88" s="152"/>
      <c r="RSF88" s="152"/>
      <c r="RSG88" s="152"/>
      <c r="RSH88" s="152"/>
      <c r="RSI88" s="152"/>
      <c r="RSJ88" s="152"/>
      <c r="RSK88" s="152"/>
      <c r="RSL88" s="152"/>
      <c r="RSM88" s="152"/>
      <c r="RSN88" s="152"/>
      <c r="RSO88" s="152"/>
      <c r="RSP88" s="152"/>
      <c r="RSQ88" s="152"/>
      <c r="RSR88" s="152"/>
      <c r="RSS88" s="152"/>
      <c r="RST88" s="152"/>
      <c r="RSU88" s="152"/>
      <c r="RSV88" s="152"/>
      <c r="RSW88" s="152"/>
      <c r="RSX88" s="152"/>
      <c r="RSY88" s="152"/>
      <c r="RSZ88" s="152"/>
      <c r="RTA88" s="152"/>
      <c r="RTB88" s="152"/>
      <c r="RTC88" s="152"/>
      <c r="RTD88" s="152"/>
      <c r="RTE88" s="152"/>
      <c r="RTF88" s="152"/>
      <c r="RTG88" s="152"/>
      <c r="RTH88" s="152"/>
      <c r="RTI88" s="152"/>
      <c r="RTJ88" s="152"/>
      <c r="RTK88" s="152"/>
      <c r="RTL88" s="152"/>
      <c r="RTM88" s="152"/>
      <c r="RTN88" s="152"/>
      <c r="RTO88" s="152"/>
      <c r="RTP88" s="152"/>
      <c r="RTQ88" s="152"/>
      <c r="RTR88" s="152"/>
      <c r="RTS88" s="152"/>
      <c r="RTT88" s="152"/>
      <c r="RTU88" s="152"/>
      <c r="RTV88" s="152"/>
      <c r="RTW88" s="152"/>
      <c r="RTX88" s="152"/>
      <c r="RTY88" s="152"/>
      <c r="RTZ88" s="152"/>
      <c r="RUA88" s="152"/>
      <c r="RUB88" s="152"/>
      <c r="RUC88" s="152"/>
      <c r="RUD88" s="152"/>
      <c r="RUE88" s="152"/>
      <c r="RUF88" s="152"/>
      <c r="RUG88" s="152"/>
      <c r="RUH88" s="152"/>
      <c r="RUI88" s="152"/>
      <c r="RUJ88" s="152"/>
      <c r="RUK88" s="152"/>
      <c r="RUL88" s="152"/>
      <c r="RUM88" s="152"/>
      <c r="RUN88" s="152"/>
      <c r="RUO88" s="152"/>
      <c r="RUP88" s="152"/>
      <c r="RUQ88" s="152"/>
      <c r="RUR88" s="152"/>
      <c r="RUS88" s="152"/>
      <c r="RUT88" s="152"/>
      <c r="RUU88" s="152"/>
      <c r="RUV88" s="152"/>
      <c r="RUW88" s="152"/>
      <c r="RUX88" s="152"/>
      <c r="RUY88" s="152"/>
      <c r="RUZ88" s="152"/>
      <c r="RVA88" s="152"/>
      <c r="RVB88" s="152"/>
      <c r="RVC88" s="152"/>
      <c r="RVD88" s="152"/>
      <c r="RVE88" s="152"/>
      <c r="RVF88" s="152"/>
      <c r="RVG88" s="152"/>
      <c r="RVH88" s="152"/>
      <c r="RVI88" s="152"/>
      <c r="RVJ88" s="152"/>
      <c r="RVK88" s="152"/>
      <c r="RVL88" s="152"/>
      <c r="RVM88" s="152"/>
      <c r="RVN88" s="152"/>
      <c r="RVO88" s="152"/>
      <c r="RVP88" s="152"/>
      <c r="RVQ88" s="152"/>
      <c r="RVR88" s="152"/>
      <c r="RVS88" s="152"/>
      <c r="RVT88" s="152"/>
      <c r="RVU88" s="152"/>
      <c r="RVV88" s="152"/>
      <c r="RVW88" s="152"/>
      <c r="RVX88" s="152"/>
      <c r="RVY88" s="152"/>
      <c r="RVZ88" s="152"/>
      <c r="RWA88" s="152"/>
      <c r="RWB88" s="152"/>
      <c r="RWC88" s="152"/>
      <c r="RWD88" s="152"/>
      <c r="RWE88" s="152"/>
      <c r="RWF88" s="152"/>
      <c r="RWG88" s="152"/>
      <c r="RWH88" s="152"/>
      <c r="RWI88" s="152"/>
      <c r="RWJ88" s="152"/>
      <c r="RWK88" s="152"/>
      <c r="RWL88" s="152"/>
      <c r="RWM88" s="152"/>
      <c r="RWN88" s="152"/>
      <c r="RWO88" s="152"/>
      <c r="RWP88" s="152"/>
      <c r="RWQ88" s="152"/>
      <c r="RWR88" s="152"/>
      <c r="RWS88" s="152"/>
      <c r="RWT88" s="152"/>
      <c r="RWU88" s="152"/>
      <c r="RWV88" s="152"/>
      <c r="RWW88" s="152"/>
      <c r="RWX88" s="152"/>
      <c r="RWY88" s="152"/>
      <c r="RWZ88" s="152"/>
      <c r="RXA88" s="152"/>
      <c r="RXB88" s="152"/>
      <c r="RXC88" s="152"/>
      <c r="RXD88" s="152"/>
      <c r="RXE88" s="152"/>
      <c r="RXF88" s="152"/>
      <c r="RXG88" s="152"/>
      <c r="RXH88" s="152"/>
      <c r="RXI88" s="152"/>
      <c r="RXJ88" s="152"/>
      <c r="RXK88" s="152"/>
      <c r="RXL88" s="152"/>
      <c r="RXM88" s="152"/>
      <c r="RXN88" s="152"/>
      <c r="RXO88" s="152"/>
      <c r="RXP88" s="152"/>
      <c r="RXQ88" s="152"/>
      <c r="RXR88" s="152"/>
      <c r="RXS88" s="152"/>
      <c r="RXT88" s="152"/>
      <c r="RXU88" s="152"/>
      <c r="RXV88" s="152"/>
      <c r="RXW88" s="152"/>
      <c r="RXX88" s="152"/>
      <c r="RXY88" s="152"/>
      <c r="RXZ88" s="152"/>
      <c r="RYA88" s="152"/>
      <c r="RYB88" s="152"/>
      <c r="RYC88" s="152"/>
      <c r="RYD88" s="152"/>
      <c r="RYE88" s="152"/>
      <c r="RYF88" s="152"/>
      <c r="RYG88" s="152"/>
      <c r="RYH88" s="152"/>
      <c r="RYI88" s="152"/>
      <c r="RYJ88" s="152"/>
      <c r="RYK88" s="152"/>
      <c r="RYL88" s="152"/>
      <c r="RYM88" s="152"/>
      <c r="RYN88" s="152"/>
      <c r="RYO88" s="152"/>
      <c r="RYP88" s="152"/>
      <c r="RYQ88" s="152"/>
      <c r="RYR88" s="152"/>
      <c r="RYS88" s="152"/>
      <c r="RYT88" s="152"/>
      <c r="RYU88" s="152"/>
      <c r="RYV88" s="152"/>
      <c r="RYW88" s="152"/>
      <c r="RYX88" s="152"/>
      <c r="RYY88" s="152"/>
      <c r="RYZ88" s="152"/>
      <c r="RZA88" s="152"/>
      <c r="RZB88" s="152"/>
      <c r="RZC88" s="152"/>
      <c r="RZD88" s="152"/>
      <c r="RZE88" s="152"/>
      <c r="RZF88" s="152"/>
      <c r="RZG88" s="152"/>
      <c r="RZH88" s="152"/>
      <c r="RZI88" s="152"/>
      <c r="RZJ88" s="152"/>
      <c r="RZK88" s="152"/>
      <c r="RZL88" s="152"/>
      <c r="RZM88" s="152"/>
      <c r="RZN88" s="152"/>
      <c r="RZO88" s="152"/>
      <c r="RZP88" s="152"/>
      <c r="RZQ88" s="152"/>
      <c r="RZR88" s="152"/>
      <c r="RZS88" s="152"/>
      <c r="RZT88" s="152"/>
      <c r="RZU88" s="152"/>
      <c r="RZV88" s="152"/>
      <c r="RZW88" s="152"/>
      <c r="RZX88" s="152"/>
      <c r="RZY88" s="152"/>
      <c r="RZZ88" s="152"/>
      <c r="SAA88" s="152"/>
      <c r="SAB88" s="152"/>
      <c r="SAC88" s="152"/>
      <c r="SAD88" s="152"/>
      <c r="SAE88" s="152"/>
      <c r="SAF88" s="152"/>
      <c r="SAG88" s="152"/>
      <c r="SAH88" s="152"/>
      <c r="SAI88" s="152"/>
      <c r="SAJ88" s="152"/>
      <c r="SAK88" s="152"/>
      <c r="SAL88" s="152"/>
      <c r="SAM88" s="152"/>
      <c r="SAN88" s="152"/>
      <c r="SAO88" s="152"/>
      <c r="SAP88" s="152"/>
      <c r="SAQ88" s="152"/>
      <c r="SAR88" s="152"/>
      <c r="SAS88" s="152"/>
      <c r="SAT88" s="152"/>
      <c r="SAU88" s="152"/>
      <c r="SAV88" s="152"/>
      <c r="SAW88" s="152"/>
      <c r="SAX88" s="152"/>
      <c r="SAY88" s="152"/>
      <c r="SAZ88" s="152"/>
      <c r="SBA88" s="152"/>
      <c r="SBB88" s="152"/>
      <c r="SBC88" s="152"/>
      <c r="SBD88" s="152"/>
      <c r="SBE88" s="152"/>
      <c r="SBF88" s="152"/>
      <c r="SBG88" s="152"/>
      <c r="SBH88" s="152"/>
      <c r="SBI88" s="152"/>
      <c r="SBJ88" s="152"/>
      <c r="SBK88" s="152"/>
      <c r="SBL88" s="152"/>
      <c r="SBM88" s="152"/>
      <c r="SBN88" s="152"/>
      <c r="SBO88" s="152"/>
      <c r="SBP88" s="152"/>
      <c r="SBQ88" s="152"/>
      <c r="SBR88" s="152"/>
      <c r="SBS88" s="152"/>
      <c r="SBT88" s="152"/>
      <c r="SBU88" s="152"/>
      <c r="SBV88" s="152"/>
      <c r="SBW88" s="152"/>
      <c r="SBX88" s="152"/>
      <c r="SBY88" s="152"/>
      <c r="SBZ88" s="152"/>
      <c r="SCA88" s="152"/>
      <c r="SCB88" s="152"/>
      <c r="SCC88" s="152"/>
      <c r="SCD88" s="152"/>
      <c r="SCE88" s="152"/>
      <c r="SCF88" s="152"/>
      <c r="SCG88" s="152"/>
      <c r="SCH88" s="152"/>
      <c r="SCI88" s="152"/>
      <c r="SCJ88" s="152"/>
      <c r="SCK88" s="152"/>
      <c r="SCL88" s="152"/>
      <c r="SCM88" s="152"/>
      <c r="SCN88" s="152"/>
      <c r="SCO88" s="152"/>
      <c r="SCP88" s="152"/>
      <c r="SCQ88" s="152"/>
      <c r="SCR88" s="152"/>
      <c r="SCS88" s="152"/>
      <c r="SCT88" s="152"/>
      <c r="SCU88" s="152"/>
      <c r="SCV88" s="152"/>
      <c r="SCW88" s="152"/>
      <c r="SCX88" s="152"/>
      <c r="SCY88" s="152"/>
      <c r="SCZ88" s="152"/>
      <c r="SDA88" s="152"/>
      <c r="SDB88" s="152"/>
      <c r="SDC88" s="152"/>
      <c r="SDD88" s="152"/>
      <c r="SDE88" s="152"/>
      <c r="SDF88" s="152"/>
      <c r="SDG88" s="152"/>
      <c r="SDH88" s="152"/>
      <c r="SDI88" s="152"/>
      <c r="SDJ88" s="152"/>
      <c r="SDK88" s="152"/>
      <c r="SDL88" s="152"/>
      <c r="SDM88" s="152"/>
      <c r="SDN88" s="152"/>
      <c r="SDO88" s="152"/>
      <c r="SDP88" s="152"/>
      <c r="SDQ88" s="152"/>
      <c r="SDR88" s="152"/>
      <c r="SDS88" s="152"/>
      <c r="SDT88" s="152"/>
      <c r="SDU88" s="152"/>
      <c r="SDV88" s="152"/>
      <c r="SDW88" s="152"/>
      <c r="SDX88" s="152"/>
      <c r="SDY88" s="152"/>
      <c r="SDZ88" s="152"/>
      <c r="SEA88" s="152"/>
      <c r="SEB88" s="152"/>
      <c r="SEC88" s="152"/>
      <c r="SED88" s="152"/>
      <c r="SEE88" s="152"/>
      <c r="SEF88" s="152"/>
      <c r="SEG88" s="152"/>
      <c r="SEH88" s="152"/>
      <c r="SEI88" s="152"/>
      <c r="SEJ88" s="152"/>
      <c r="SEK88" s="152"/>
      <c r="SEL88" s="152"/>
      <c r="SEM88" s="152"/>
      <c r="SEN88" s="152"/>
      <c r="SEO88" s="152"/>
      <c r="SEP88" s="152"/>
      <c r="SEQ88" s="152"/>
      <c r="SER88" s="152"/>
      <c r="SES88" s="152"/>
      <c r="SET88" s="152"/>
      <c r="SEU88" s="152"/>
      <c r="SEV88" s="152"/>
      <c r="SEW88" s="152"/>
      <c r="SEX88" s="152"/>
      <c r="SEY88" s="152"/>
      <c r="SEZ88" s="152"/>
      <c r="SFA88" s="152"/>
      <c r="SFB88" s="152"/>
      <c r="SFC88" s="152"/>
      <c r="SFD88" s="152"/>
      <c r="SFE88" s="152"/>
      <c r="SFF88" s="152"/>
      <c r="SFG88" s="152"/>
      <c r="SFH88" s="152"/>
      <c r="SFI88" s="152"/>
      <c r="SFJ88" s="152"/>
      <c r="SFK88" s="152"/>
      <c r="SFL88" s="152"/>
      <c r="SFM88" s="152"/>
      <c r="SFN88" s="152"/>
      <c r="SFO88" s="152"/>
      <c r="SFP88" s="152"/>
      <c r="SFQ88" s="152"/>
      <c r="SFR88" s="152"/>
      <c r="SFS88" s="152"/>
      <c r="SFT88" s="152"/>
      <c r="SFU88" s="152"/>
      <c r="SFV88" s="152"/>
      <c r="SFW88" s="152"/>
      <c r="SFX88" s="152"/>
      <c r="SFY88" s="152"/>
      <c r="SFZ88" s="152"/>
      <c r="SGA88" s="152"/>
      <c r="SGB88" s="152"/>
      <c r="SGC88" s="152"/>
      <c r="SGD88" s="152"/>
      <c r="SGE88" s="152"/>
      <c r="SGF88" s="152"/>
      <c r="SGG88" s="152"/>
      <c r="SGH88" s="152"/>
      <c r="SGI88" s="152"/>
      <c r="SGJ88" s="152"/>
      <c r="SGK88" s="152"/>
      <c r="SGL88" s="152"/>
      <c r="SGM88" s="152"/>
      <c r="SGN88" s="152"/>
      <c r="SGO88" s="152"/>
      <c r="SGP88" s="152"/>
      <c r="SGQ88" s="152"/>
      <c r="SGR88" s="152"/>
      <c r="SGS88" s="152"/>
      <c r="SGT88" s="152"/>
      <c r="SGU88" s="152"/>
      <c r="SGV88" s="152"/>
      <c r="SGW88" s="152"/>
      <c r="SGX88" s="152"/>
      <c r="SGY88" s="152"/>
      <c r="SGZ88" s="152"/>
      <c r="SHA88" s="152"/>
      <c r="SHB88" s="152"/>
      <c r="SHC88" s="152"/>
      <c r="SHD88" s="152"/>
      <c r="SHE88" s="152"/>
      <c r="SHF88" s="152"/>
      <c r="SHG88" s="152"/>
      <c r="SHH88" s="152"/>
      <c r="SHI88" s="152"/>
      <c r="SHJ88" s="152"/>
      <c r="SHK88" s="152"/>
      <c r="SHL88" s="152"/>
      <c r="SHM88" s="152"/>
      <c r="SHN88" s="152"/>
      <c r="SHO88" s="152"/>
      <c r="SHP88" s="152"/>
      <c r="SHQ88" s="152"/>
      <c r="SHR88" s="152"/>
      <c r="SHS88" s="152"/>
      <c r="SHT88" s="152"/>
      <c r="SHU88" s="152"/>
      <c r="SHV88" s="152"/>
      <c r="SHW88" s="152"/>
      <c r="SHX88" s="152"/>
      <c r="SHY88" s="152"/>
      <c r="SHZ88" s="152"/>
      <c r="SIA88" s="152"/>
      <c r="SIB88" s="152"/>
      <c r="SIC88" s="152"/>
      <c r="SID88" s="152"/>
      <c r="SIE88" s="152"/>
      <c r="SIF88" s="152"/>
      <c r="SIG88" s="152"/>
      <c r="SIH88" s="152"/>
      <c r="SII88" s="152"/>
      <c r="SIJ88" s="152"/>
      <c r="SIK88" s="152"/>
      <c r="SIL88" s="152"/>
      <c r="SIM88" s="152"/>
      <c r="SIN88" s="152"/>
      <c r="SIO88" s="152"/>
      <c r="SIP88" s="152"/>
      <c r="SIQ88" s="152"/>
      <c r="SIR88" s="152"/>
      <c r="SIS88" s="152"/>
      <c r="SIT88" s="152"/>
      <c r="SIU88" s="152"/>
      <c r="SIV88" s="152"/>
      <c r="SIW88" s="152"/>
      <c r="SIX88" s="152"/>
      <c r="SIY88" s="152"/>
      <c r="SIZ88" s="152"/>
      <c r="SJA88" s="152"/>
      <c r="SJB88" s="152"/>
      <c r="SJC88" s="152"/>
      <c r="SJD88" s="152"/>
      <c r="SJE88" s="152"/>
      <c r="SJF88" s="152"/>
      <c r="SJG88" s="152"/>
      <c r="SJH88" s="152"/>
      <c r="SJI88" s="152"/>
      <c r="SJJ88" s="152"/>
      <c r="SJK88" s="152"/>
      <c r="SJL88" s="152"/>
      <c r="SJM88" s="152"/>
      <c r="SJN88" s="152"/>
      <c r="SJO88" s="152"/>
      <c r="SJP88" s="152"/>
      <c r="SJQ88" s="152"/>
      <c r="SJR88" s="152"/>
      <c r="SJS88" s="152"/>
      <c r="SJT88" s="152"/>
      <c r="SJU88" s="152"/>
      <c r="SJV88" s="152"/>
      <c r="SJW88" s="152"/>
      <c r="SJX88" s="152"/>
      <c r="SJY88" s="152"/>
      <c r="SJZ88" s="152"/>
      <c r="SKA88" s="152"/>
      <c r="SKB88" s="152"/>
      <c r="SKC88" s="152"/>
      <c r="SKD88" s="152"/>
      <c r="SKE88" s="152"/>
      <c r="SKF88" s="152"/>
      <c r="SKG88" s="152"/>
      <c r="SKH88" s="152"/>
      <c r="SKI88" s="152"/>
      <c r="SKJ88" s="152"/>
      <c r="SKK88" s="152"/>
      <c r="SKL88" s="152"/>
      <c r="SKM88" s="152"/>
      <c r="SKN88" s="152"/>
      <c r="SKO88" s="152"/>
      <c r="SKP88" s="152"/>
      <c r="SKQ88" s="152"/>
      <c r="SKR88" s="152"/>
      <c r="SKS88" s="152"/>
      <c r="SKT88" s="152"/>
      <c r="SKU88" s="152"/>
      <c r="SKV88" s="152"/>
      <c r="SKW88" s="152"/>
      <c r="SKX88" s="152"/>
      <c r="SKY88" s="152"/>
      <c r="SKZ88" s="152"/>
      <c r="SLA88" s="152"/>
      <c r="SLB88" s="152"/>
      <c r="SLC88" s="152"/>
      <c r="SLD88" s="152"/>
      <c r="SLE88" s="152"/>
      <c r="SLF88" s="152"/>
      <c r="SLG88" s="152"/>
      <c r="SLH88" s="152"/>
      <c r="SLI88" s="152"/>
      <c r="SLJ88" s="152"/>
      <c r="SLK88" s="152"/>
      <c r="SLL88" s="152"/>
      <c r="SLM88" s="152"/>
      <c r="SLN88" s="152"/>
      <c r="SLO88" s="152"/>
      <c r="SLP88" s="152"/>
      <c r="SLQ88" s="152"/>
      <c r="SLR88" s="152"/>
      <c r="SLS88" s="152"/>
      <c r="SLT88" s="152"/>
      <c r="SLU88" s="152"/>
      <c r="SLV88" s="152"/>
      <c r="SLW88" s="152"/>
      <c r="SLX88" s="152"/>
      <c r="SLY88" s="152"/>
      <c r="SLZ88" s="152"/>
      <c r="SMA88" s="152"/>
      <c r="SMB88" s="152"/>
      <c r="SMC88" s="152"/>
      <c r="SMD88" s="152"/>
      <c r="SME88" s="152"/>
      <c r="SMF88" s="152"/>
      <c r="SMG88" s="152"/>
      <c r="SMH88" s="152"/>
      <c r="SMI88" s="152"/>
      <c r="SMJ88" s="152"/>
      <c r="SMK88" s="152"/>
      <c r="SML88" s="152"/>
      <c r="SMM88" s="152"/>
      <c r="SMN88" s="152"/>
      <c r="SMO88" s="152"/>
      <c r="SMP88" s="152"/>
      <c r="SMQ88" s="152"/>
      <c r="SMR88" s="152"/>
      <c r="SMS88" s="152"/>
      <c r="SMT88" s="152"/>
      <c r="SMU88" s="152"/>
      <c r="SMV88" s="152"/>
      <c r="SMW88" s="152"/>
      <c r="SMX88" s="152"/>
      <c r="SMY88" s="152"/>
      <c r="SMZ88" s="152"/>
      <c r="SNA88" s="152"/>
      <c r="SNB88" s="152"/>
      <c r="SNC88" s="152"/>
      <c r="SND88" s="152"/>
      <c r="SNE88" s="152"/>
      <c r="SNF88" s="152"/>
      <c r="SNG88" s="152"/>
      <c r="SNH88" s="152"/>
      <c r="SNI88" s="152"/>
      <c r="SNJ88" s="152"/>
      <c r="SNK88" s="152"/>
      <c r="SNL88" s="152"/>
      <c r="SNM88" s="152"/>
      <c r="SNN88" s="152"/>
      <c r="SNO88" s="152"/>
      <c r="SNP88" s="152"/>
      <c r="SNQ88" s="152"/>
      <c r="SNR88" s="152"/>
      <c r="SNS88" s="152"/>
      <c r="SNT88" s="152"/>
      <c r="SNU88" s="152"/>
      <c r="SNV88" s="152"/>
      <c r="SNW88" s="152"/>
      <c r="SNX88" s="152"/>
      <c r="SNY88" s="152"/>
      <c r="SNZ88" s="152"/>
      <c r="SOA88" s="152"/>
      <c r="SOB88" s="152"/>
      <c r="SOC88" s="152"/>
      <c r="SOD88" s="152"/>
      <c r="SOE88" s="152"/>
      <c r="SOF88" s="152"/>
      <c r="SOG88" s="152"/>
      <c r="SOH88" s="152"/>
      <c r="SOI88" s="152"/>
      <c r="SOJ88" s="152"/>
      <c r="SOK88" s="152"/>
      <c r="SOL88" s="152"/>
      <c r="SOM88" s="152"/>
      <c r="SON88" s="152"/>
      <c r="SOO88" s="152"/>
      <c r="SOP88" s="152"/>
      <c r="SOQ88" s="152"/>
      <c r="SOR88" s="152"/>
      <c r="SOS88" s="152"/>
      <c r="SOT88" s="152"/>
      <c r="SOU88" s="152"/>
      <c r="SOV88" s="152"/>
      <c r="SOW88" s="152"/>
      <c r="SOX88" s="152"/>
      <c r="SOY88" s="152"/>
      <c r="SOZ88" s="152"/>
      <c r="SPA88" s="152"/>
      <c r="SPB88" s="152"/>
      <c r="SPC88" s="152"/>
      <c r="SPD88" s="152"/>
      <c r="SPE88" s="152"/>
      <c r="SPF88" s="152"/>
      <c r="SPG88" s="152"/>
      <c r="SPH88" s="152"/>
      <c r="SPI88" s="152"/>
      <c r="SPJ88" s="152"/>
      <c r="SPK88" s="152"/>
      <c r="SPL88" s="152"/>
      <c r="SPM88" s="152"/>
      <c r="SPN88" s="152"/>
      <c r="SPO88" s="152"/>
      <c r="SPP88" s="152"/>
      <c r="SPQ88" s="152"/>
      <c r="SPR88" s="152"/>
      <c r="SPS88" s="152"/>
      <c r="SPT88" s="152"/>
      <c r="SPU88" s="152"/>
      <c r="SPV88" s="152"/>
      <c r="SPW88" s="152"/>
      <c r="SPX88" s="152"/>
      <c r="SPY88" s="152"/>
      <c r="SPZ88" s="152"/>
      <c r="SQA88" s="152"/>
      <c r="SQB88" s="152"/>
      <c r="SQC88" s="152"/>
      <c r="SQD88" s="152"/>
      <c r="SQE88" s="152"/>
      <c r="SQF88" s="152"/>
      <c r="SQG88" s="152"/>
      <c r="SQH88" s="152"/>
      <c r="SQI88" s="152"/>
      <c r="SQJ88" s="152"/>
      <c r="SQK88" s="152"/>
      <c r="SQL88" s="152"/>
      <c r="SQM88" s="152"/>
      <c r="SQN88" s="152"/>
      <c r="SQO88" s="152"/>
      <c r="SQP88" s="152"/>
      <c r="SQQ88" s="152"/>
      <c r="SQR88" s="152"/>
      <c r="SQS88" s="152"/>
      <c r="SQT88" s="152"/>
      <c r="SQU88" s="152"/>
      <c r="SQV88" s="152"/>
      <c r="SQW88" s="152"/>
      <c r="SQX88" s="152"/>
      <c r="SQY88" s="152"/>
      <c r="SQZ88" s="152"/>
      <c r="SRA88" s="152"/>
      <c r="SRB88" s="152"/>
      <c r="SRC88" s="152"/>
      <c r="SRD88" s="152"/>
      <c r="SRE88" s="152"/>
      <c r="SRF88" s="152"/>
      <c r="SRG88" s="152"/>
      <c r="SRH88" s="152"/>
      <c r="SRI88" s="152"/>
      <c r="SRJ88" s="152"/>
      <c r="SRK88" s="152"/>
      <c r="SRL88" s="152"/>
      <c r="SRM88" s="152"/>
      <c r="SRN88" s="152"/>
      <c r="SRO88" s="152"/>
      <c r="SRP88" s="152"/>
      <c r="SRQ88" s="152"/>
      <c r="SRR88" s="152"/>
      <c r="SRS88" s="152"/>
      <c r="SRT88" s="152"/>
      <c r="SRU88" s="152"/>
      <c r="SRV88" s="152"/>
      <c r="SRW88" s="152"/>
      <c r="SRX88" s="152"/>
      <c r="SRY88" s="152"/>
      <c r="SRZ88" s="152"/>
      <c r="SSA88" s="152"/>
      <c r="SSB88" s="152"/>
      <c r="SSC88" s="152"/>
      <c r="SSD88" s="152"/>
      <c r="SSE88" s="152"/>
      <c r="SSF88" s="152"/>
      <c r="SSG88" s="152"/>
      <c r="SSH88" s="152"/>
      <c r="SSI88" s="152"/>
      <c r="SSJ88" s="152"/>
      <c r="SSK88" s="152"/>
      <c r="SSL88" s="152"/>
      <c r="SSM88" s="152"/>
      <c r="SSN88" s="152"/>
      <c r="SSO88" s="152"/>
      <c r="SSP88" s="152"/>
      <c r="SSQ88" s="152"/>
      <c r="SSR88" s="152"/>
      <c r="SSS88" s="152"/>
      <c r="SST88" s="152"/>
      <c r="SSU88" s="152"/>
      <c r="SSV88" s="152"/>
      <c r="SSW88" s="152"/>
      <c r="SSX88" s="152"/>
      <c r="SSY88" s="152"/>
      <c r="SSZ88" s="152"/>
      <c r="STA88" s="152"/>
      <c r="STB88" s="152"/>
      <c r="STC88" s="152"/>
      <c r="STD88" s="152"/>
      <c r="STE88" s="152"/>
      <c r="STF88" s="152"/>
      <c r="STG88" s="152"/>
      <c r="STH88" s="152"/>
      <c r="STI88" s="152"/>
      <c r="STJ88" s="152"/>
      <c r="STK88" s="152"/>
      <c r="STL88" s="152"/>
      <c r="STM88" s="152"/>
      <c r="STN88" s="152"/>
      <c r="STO88" s="152"/>
      <c r="STP88" s="152"/>
      <c r="STQ88" s="152"/>
      <c r="STR88" s="152"/>
      <c r="STS88" s="152"/>
      <c r="STT88" s="152"/>
      <c r="STU88" s="152"/>
      <c r="STV88" s="152"/>
      <c r="STW88" s="152"/>
      <c r="STX88" s="152"/>
      <c r="STY88" s="152"/>
      <c r="STZ88" s="152"/>
      <c r="SUA88" s="152"/>
      <c r="SUB88" s="152"/>
      <c r="SUC88" s="152"/>
      <c r="SUD88" s="152"/>
      <c r="SUE88" s="152"/>
      <c r="SUF88" s="152"/>
      <c r="SUG88" s="152"/>
      <c r="SUH88" s="152"/>
      <c r="SUI88" s="152"/>
      <c r="SUJ88" s="152"/>
      <c r="SUK88" s="152"/>
      <c r="SUL88" s="152"/>
      <c r="SUM88" s="152"/>
      <c r="SUN88" s="152"/>
      <c r="SUO88" s="152"/>
      <c r="SUP88" s="152"/>
      <c r="SUQ88" s="152"/>
      <c r="SUR88" s="152"/>
      <c r="SUS88" s="152"/>
      <c r="SUT88" s="152"/>
      <c r="SUU88" s="152"/>
      <c r="SUV88" s="152"/>
      <c r="SUW88" s="152"/>
      <c r="SUX88" s="152"/>
      <c r="SUY88" s="152"/>
      <c r="SUZ88" s="152"/>
      <c r="SVA88" s="152"/>
      <c r="SVB88" s="152"/>
      <c r="SVC88" s="152"/>
      <c r="SVD88" s="152"/>
      <c r="SVE88" s="152"/>
      <c r="SVF88" s="152"/>
      <c r="SVG88" s="152"/>
      <c r="SVH88" s="152"/>
      <c r="SVI88" s="152"/>
      <c r="SVJ88" s="152"/>
      <c r="SVK88" s="152"/>
      <c r="SVL88" s="152"/>
      <c r="SVM88" s="152"/>
      <c r="SVN88" s="152"/>
      <c r="SVO88" s="152"/>
      <c r="SVP88" s="152"/>
      <c r="SVQ88" s="152"/>
      <c r="SVR88" s="152"/>
      <c r="SVS88" s="152"/>
      <c r="SVT88" s="152"/>
      <c r="SVU88" s="152"/>
      <c r="SVV88" s="152"/>
      <c r="SVW88" s="152"/>
      <c r="SVX88" s="152"/>
      <c r="SVY88" s="152"/>
      <c r="SVZ88" s="152"/>
      <c r="SWA88" s="152"/>
      <c r="SWB88" s="152"/>
      <c r="SWC88" s="152"/>
      <c r="SWD88" s="152"/>
      <c r="SWE88" s="152"/>
      <c r="SWF88" s="152"/>
      <c r="SWG88" s="152"/>
      <c r="SWH88" s="152"/>
      <c r="SWI88" s="152"/>
      <c r="SWJ88" s="152"/>
      <c r="SWK88" s="152"/>
      <c r="SWL88" s="152"/>
      <c r="SWM88" s="152"/>
      <c r="SWN88" s="152"/>
      <c r="SWO88" s="152"/>
      <c r="SWP88" s="152"/>
      <c r="SWQ88" s="152"/>
      <c r="SWR88" s="152"/>
      <c r="SWS88" s="152"/>
      <c r="SWT88" s="152"/>
      <c r="SWU88" s="152"/>
      <c r="SWV88" s="152"/>
      <c r="SWW88" s="152"/>
      <c r="SWX88" s="152"/>
      <c r="SWY88" s="152"/>
      <c r="SWZ88" s="152"/>
      <c r="SXA88" s="152"/>
      <c r="SXB88" s="152"/>
      <c r="SXC88" s="152"/>
      <c r="SXD88" s="152"/>
      <c r="SXE88" s="152"/>
      <c r="SXF88" s="152"/>
      <c r="SXG88" s="152"/>
      <c r="SXH88" s="152"/>
      <c r="SXI88" s="152"/>
      <c r="SXJ88" s="152"/>
      <c r="SXK88" s="152"/>
      <c r="SXL88" s="152"/>
      <c r="SXM88" s="152"/>
      <c r="SXN88" s="152"/>
      <c r="SXO88" s="152"/>
      <c r="SXP88" s="152"/>
      <c r="SXQ88" s="152"/>
      <c r="SXR88" s="152"/>
      <c r="SXS88" s="152"/>
      <c r="SXT88" s="152"/>
      <c r="SXU88" s="152"/>
      <c r="SXV88" s="152"/>
      <c r="SXW88" s="152"/>
      <c r="SXX88" s="152"/>
      <c r="SXY88" s="152"/>
      <c r="SXZ88" s="152"/>
      <c r="SYA88" s="152"/>
      <c r="SYB88" s="152"/>
      <c r="SYC88" s="152"/>
      <c r="SYD88" s="152"/>
      <c r="SYE88" s="152"/>
      <c r="SYF88" s="152"/>
      <c r="SYG88" s="152"/>
      <c r="SYH88" s="152"/>
      <c r="SYI88" s="152"/>
      <c r="SYJ88" s="152"/>
      <c r="SYK88" s="152"/>
      <c r="SYL88" s="152"/>
      <c r="SYM88" s="152"/>
      <c r="SYN88" s="152"/>
      <c r="SYO88" s="152"/>
      <c r="SYP88" s="152"/>
      <c r="SYQ88" s="152"/>
      <c r="SYR88" s="152"/>
      <c r="SYS88" s="152"/>
      <c r="SYT88" s="152"/>
      <c r="SYU88" s="152"/>
      <c r="SYV88" s="152"/>
      <c r="SYW88" s="152"/>
      <c r="SYX88" s="152"/>
      <c r="SYY88" s="152"/>
      <c r="SYZ88" s="152"/>
      <c r="SZA88" s="152"/>
      <c r="SZB88" s="152"/>
      <c r="SZC88" s="152"/>
      <c r="SZD88" s="152"/>
      <c r="SZE88" s="152"/>
      <c r="SZF88" s="152"/>
      <c r="SZG88" s="152"/>
      <c r="SZH88" s="152"/>
      <c r="SZI88" s="152"/>
      <c r="SZJ88" s="152"/>
      <c r="SZK88" s="152"/>
      <c r="SZL88" s="152"/>
      <c r="SZM88" s="152"/>
      <c r="SZN88" s="152"/>
      <c r="SZO88" s="152"/>
      <c r="SZP88" s="152"/>
      <c r="SZQ88" s="152"/>
      <c r="SZR88" s="152"/>
      <c r="SZS88" s="152"/>
      <c r="SZT88" s="152"/>
      <c r="SZU88" s="152"/>
      <c r="SZV88" s="152"/>
      <c r="SZW88" s="152"/>
      <c r="SZX88" s="152"/>
      <c r="SZY88" s="152"/>
      <c r="SZZ88" s="152"/>
      <c r="TAA88" s="152"/>
      <c r="TAB88" s="152"/>
      <c r="TAC88" s="152"/>
      <c r="TAD88" s="152"/>
      <c r="TAE88" s="152"/>
      <c r="TAF88" s="152"/>
      <c r="TAG88" s="152"/>
      <c r="TAH88" s="152"/>
      <c r="TAI88" s="152"/>
      <c r="TAJ88" s="152"/>
      <c r="TAK88" s="152"/>
      <c r="TAL88" s="152"/>
      <c r="TAM88" s="152"/>
      <c r="TAN88" s="152"/>
      <c r="TAO88" s="152"/>
      <c r="TAP88" s="152"/>
      <c r="TAQ88" s="152"/>
      <c r="TAR88" s="152"/>
      <c r="TAS88" s="152"/>
      <c r="TAT88" s="152"/>
      <c r="TAU88" s="152"/>
      <c r="TAV88" s="152"/>
      <c r="TAW88" s="152"/>
      <c r="TAX88" s="152"/>
      <c r="TAY88" s="152"/>
      <c r="TAZ88" s="152"/>
      <c r="TBA88" s="152"/>
      <c r="TBB88" s="152"/>
      <c r="TBC88" s="152"/>
      <c r="TBD88" s="152"/>
      <c r="TBE88" s="152"/>
      <c r="TBF88" s="152"/>
      <c r="TBG88" s="152"/>
      <c r="TBH88" s="152"/>
      <c r="TBI88" s="152"/>
      <c r="TBJ88" s="152"/>
      <c r="TBK88" s="152"/>
      <c r="TBL88" s="152"/>
      <c r="TBM88" s="152"/>
      <c r="TBN88" s="152"/>
      <c r="TBO88" s="152"/>
      <c r="TBP88" s="152"/>
      <c r="TBQ88" s="152"/>
      <c r="TBR88" s="152"/>
      <c r="TBS88" s="152"/>
      <c r="TBT88" s="152"/>
      <c r="TBU88" s="152"/>
      <c r="TBV88" s="152"/>
      <c r="TBW88" s="152"/>
      <c r="TBX88" s="152"/>
      <c r="TBY88" s="152"/>
      <c r="TBZ88" s="152"/>
      <c r="TCA88" s="152"/>
      <c r="TCB88" s="152"/>
      <c r="TCC88" s="152"/>
      <c r="TCD88" s="152"/>
      <c r="TCE88" s="152"/>
      <c r="TCF88" s="152"/>
      <c r="TCG88" s="152"/>
      <c r="TCH88" s="152"/>
      <c r="TCI88" s="152"/>
      <c r="TCJ88" s="152"/>
      <c r="TCK88" s="152"/>
      <c r="TCL88" s="152"/>
      <c r="TCM88" s="152"/>
      <c r="TCN88" s="152"/>
      <c r="TCO88" s="152"/>
      <c r="TCP88" s="152"/>
      <c r="TCQ88" s="152"/>
      <c r="TCR88" s="152"/>
      <c r="TCS88" s="152"/>
      <c r="TCT88" s="152"/>
      <c r="TCU88" s="152"/>
      <c r="TCV88" s="152"/>
      <c r="TCW88" s="152"/>
      <c r="TCX88" s="152"/>
      <c r="TCY88" s="152"/>
      <c r="TCZ88" s="152"/>
      <c r="TDA88" s="152"/>
      <c r="TDB88" s="152"/>
      <c r="TDC88" s="152"/>
      <c r="TDD88" s="152"/>
      <c r="TDE88" s="152"/>
      <c r="TDF88" s="152"/>
      <c r="TDG88" s="152"/>
      <c r="TDH88" s="152"/>
      <c r="TDI88" s="152"/>
      <c r="TDJ88" s="152"/>
      <c r="TDK88" s="152"/>
      <c r="TDL88" s="152"/>
      <c r="TDM88" s="152"/>
      <c r="TDN88" s="152"/>
      <c r="TDO88" s="152"/>
      <c r="TDP88" s="152"/>
      <c r="TDQ88" s="152"/>
      <c r="TDR88" s="152"/>
      <c r="TDS88" s="152"/>
      <c r="TDT88" s="152"/>
      <c r="TDU88" s="152"/>
      <c r="TDV88" s="152"/>
      <c r="TDW88" s="152"/>
      <c r="TDX88" s="152"/>
      <c r="TDY88" s="152"/>
      <c r="TDZ88" s="152"/>
      <c r="TEA88" s="152"/>
      <c r="TEB88" s="152"/>
      <c r="TEC88" s="152"/>
      <c r="TED88" s="152"/>
      <c r="TEE88" s="152"/>
      <c r="TEF88" s="152"/>
      <c r="TEG88" s="152"/>
      <c r="TEH88" s="152"/>
      <c r="TEI88" s="152"/>
      <c r="TEJ88" s="152"/>
      <c r="TEK88" s="152"/>
      <c r="TEL88" s="152"/>
      <c r="TEM88" s="152"/>
      <c r="TEN88" s="152"/>
      <c r="TEO88" s="152"/>
      <c r="TEP88" s="152"/>
      <c r="TEQ88" s="152"/>
      <c r="TER88" s="152"/>
      <c r="TES88" s="152"/>
      <c r="TET88" s="152"/>
      <c r="TEU88" s="152"/>
      <c r="TEV88" s="152"/>
      <c r="TEW88" s="152"/>
      <c r="TEX88" s="152"/>
      <c r="TEY88" s="152"/>
      <c r="TEZ88" s="152"/>
      <c r="TFA88" s="152"/>
      <c r="TFB88" s="152"/>
      <c r="TFC88" s="152"/>
      <c r="TFD88" s="152"/>
      <c r="TFE88" s="152"/>
      <c r="TFF88" s="152"/>
      <c r="TFG88" s="152"/>
      <c r="TFH88" s="152"/>
      <c r="TFI88" s="152"/>
      <c r="TFJ88" s="152"/>
      <c r="TFK88" s="152"/>
      <c r="TFL88" s="152"/>
      <c r="TFM88" s="152"/>
      <c r="TFN88" s="152"/>
      <c r="TFO88" s="152"/>
      <c r="TFP88" s="152"/>
      <c r="TFQ88" s="152"/>
      <c r="TFR88" s="152"/>
      <c r="TFS88" s="152"/>
      <c r="TFT88" s="152"/>
      <c r="TFU88" s="152"/>
      <c r="TFV88" s="152"/>
      <c r="TFW88" s="152"/>
      <c r="TFX88" s="152"/>
      <c r="TFY88" s="152"/>
      <c r="TFZ88" s="152"/>
      <c r="TGA88" s="152"/>
      <c r="TGB88" s="152"/>
      <c r="TGC88" s="152"/>
      <c r="TGD88" s="152"/>
      <c r="TGE88" s="152"/>
      <c r="TGF88" s="152"/>
      <c r="TGG88" s="152"/>
      <c r="TGH88" s="152"/>
      <c r="TGI88" s="152"/>
      <c r="TGJ88" s="152"/>
      <c r="TGK88" s="152"/>
      <c r="TGL88" s="152"/>
      <c r="TGM88" s="152"/>
      <c r="TGN88" s="152"/>
      <c r="TGO88" s="152"/>
      <c r="TGP88" s="152"/>
      <c r="TGQ88" s="152"/>
      <c r="TGR88" s="152"/>
      <c r="TGS88" s="152"/>
      <c r="TGT88" s="152"/>
      <c r="TGU88" s="152"/>
      <c r="TGV88" s="152"/>
      <c r="TGW88" s="152"/>
      <c r="TGX88" s="152"/>
      <c r="TGY88" s="152"/>
      <c r="TGZ88" s="152"/>
      <c r="THA88" s="152"/>
      <c r="THB88" s="152"/>
      <c r="THC88" s="152"/>
      <c r="THD88" s="152"/>
      <c r="THE88" s="152"/>
      <c r="THF88" s="152"/>
      <c r="THG88" s="152"/>
      <c r="THH88" s="152"/>
      <c r="THI88" s="152"/>
      <c r="THJ88" s="152"/>
      <c r="THK88" s="152"/>
      <c r="THL88" s="152"/>
      <c r="THM88" s="152"/>
      <c r="THN88" s="152"/>
      <c r="THO88" s="152"/>
      <c r="THP88" s="152"/>
      <c r="THQ88" s="152"/>
      <c r="THR88" s="152"/>
      <c r="THS88" s="152"/>
      <c r="THT88" s="152"/>
      <c r="THU88" s="152"/>
      <c r="THV88" s="152"/>
      <c r="THW88" s="152"/>
      <c r="THX88" s="152"/>
      <c r="THY88" s="152"/>
      <c r="THZ88" s="152"/>
      <c r="TIA88" s="152"/>
      <c r="TIB88" s="152"/>
      <c r="TIC88" s="152"/>
      <c r="TID88" s="152"/>
      <c r="TIE88" s="152"/>
      <c r="TIF88" s="152"/>
      <c r="TIG88" s="152"/>
      <c r="TIH88" s="152"/>
      <c r="TII88" s="152"/>
      <c r="TIJ88" s="152"/>
      <c r="TIK88" s="152"/>
      <c r="TIL88" s="152"/>
      <c r="TIM88" s="152"/>
      <c r="TIN88" s="152"/>
      <c r="TIO88" s="152"/>
      <c r="TIP88" s="152"/>
      <c r="TIQ88" s="152"/>
      <c r="TIR88" s="152"/>
      <c r="TIS88" s="152"/>
      <c r="TIT88" s="152"/>
      <c r="TIU88" s="152"/>
      <c r="TIV88" s="152"/>
      <c r="TIW88" s="152"/>
      <c r="TIX88" s="152"/>
      <c r="TIY88" s="152"/>
      <c r="TIZ88" s="152"/>
      <c r="TJA88" s="152"/>
      <c r="TJB88" s="152"/>
      <c r="TJC88" s="152"/>
      <c r="TJD88" s="152"/>
      <c r="TJE88" s="152"/>
      <c r="TJF88" s="152"/>
      <c r="TJG88" s="152"/>
      <c r="TJH88" s="152"/>
      <c r="TJI88" s="152"/>
      <c r="TJJ88" s="152"/>
      <c r="TJK88" s="152"/>
      <c r="TJL88" s="152"/>
      <c r="TJM88" s="152"/>
      <c r="TJN88" s="152"/>
      <c r="TJO88" s="152"/>
      <c r="TJP88" s="152"/>
      <c r="TJQ88" s="152"/>
      <c r="TJR88" s="152"/>
      <c r="TJS88" s="152"/>
      <c r="TJT88" s="152"/>
      <c r="TJU88" s="152"/>
      <c r="TJV88" s="152"/>
      <c r="TJW88" s="152"/>
      <c r="TJX88" s="152"/>
      <c r="TJY88" s="152"/>
      <c r="TJZ88" s="152"/>
      <c r="TKA88" s="152"/>
      <c r="TKB88" s="152"/>
      <c r="TKC88" s="152"/>
      <c r="TKD88" s="152"/>
      <c r="TKE88" s="152"/>
      <c r="TKF88" s="152"/>
      <c r="TKG88" s="152"/>
      <c r="TKH88" s="152"/>
      <c r="TKI88" s="152"/>
      <c r="TKJ88" s="152"/>
      <c r="TKK88" s="152"/>
      <c r="TKL88" s="152"/>
      <c r="TKM88" s="152"/>
      <c r="TKN88" s="152"/>
      <c r="TKO88" s="152"/>
      <c r="TKP88" s="152"/>
      <c r="TKQ88" s="152"/>
      <c r="TKR88" s="152"/>
      <c r="TKS88" s="152"/>
      <c r="TKT88" s="152"/>
      <c r="TKU88" s="152"/>
      <c r="TKV88" s="152"/>
      <c r="TKW88" s="152"/>
      <c r="TKX88" s="152"/>
      <c r="TKY88" s="152"/>
      <c r="TKZ88" s="152"/>
      <c r="TLA88" s="152"/>
      <c r="TLB88" s="152"/>
      <c r="TLC88" s="152"/>
      <c r="TLD88" s="152"/>
      <c r="TLE88" s="152"/>
      <c r="TLF88" s="152"/>
      <c r="TLG88" s="152"/>
      <c r="TLH88" s="152"/>
      <c r="TLI88" s="152"/>
      <c r="TLJ88" s="152"/>
      <c r="TLK88" s="152"/>
      <c r="TLL88" s="152"/>
      <c r="TLM88" s="152"/>
      <c r="TLN88" s="152"/>
      <c r="TLO88" s="152"/>
      <c r="TLP88" s="152"/>
      <c r="TLQ88" s="152"/>
      <c r="TLR88" s="152"/>
      <c r="TLS88" s="152"/>
      <c r="TLT88" s="152"/>
      <c r="TLU88" s="152"/>
      <c r="TLV88" s="152"/>
      <c r="TLW88" s="152"/>
      <c r="TLX88" s="152"/>
      <c r="TLY88" s="152"/>
      <c r="TLZ88" s="152"/>
      <c r="TMA88" s="152"/>
      <c r="TMB88" s="152"/>
      <c r="TMC88" s="152"/>
      <c r="TMD88" s="152"/>
      <c r="TME88" s="152"/>
      <c r="TMF88" s="152"/>
      <c r="TMG88" s="152"/>
      <c r="TMH88" s="152"/>
      <c r="TMI88" s="152"/>
      <c r="TMJ88" s="152"/>
      <c r="TMK88" s="152"/>
      <c r="TML88" s="152"/>
      <c r="TMM88" s="152"/>
      <c r="TMN88" s="152"/>
      <c r="TMO88" s="152"/>
      <c r="TMP88" s="152"/>
      <c r="TMQ88" s="152"/>
      <c r="TMR88" s="152"/>
      <c r="TMS88" s="152"/>
      <c r="TMT88" s="152"/>
      <c r="TMU88" s="152"/>
      <c r="TMV88" s="152"/>
      <c r="TMW88" s="152"/>
      <c r="TMX88" s="152"/>
      <c r="TMY88" s="152"/>
      <c r="TMZ88" s="152"/>
      <c r="TNA88" s="152"/>
      <c r="TNB88" s="152"/>
      <c r="TNC88" s="152"/>
      <c r="TND88" s="152"/>
      <c r="TNE88" s="152"/>
      <c r="TNF88" s="152"/>
      <c r="TNG88" s="152"/>
      <c r="TNH88" s="152"/>
      <c r="TNI88" s="152"/>
      <c r="TNJ88" s="152"/>
      <c r="TNK88" s="152"/>
      <c r="TNL88" s="152"/>
      <c r="TNM88" s="152"/>
      <c r="TNN88" s="152"/>
      <c r="TNO88" s="152"/>
      <c r="TNP88" s="152"/>
      <c r="TNQ88" s="152"/>
      <c r="TNR88" s="152"/>
      <c r="TNS88" s="152"/>
      <c r="TNT88" s="152"/>
      <c r="TNU88" s="152"/>
      <c r="TNV88" s="152"/>
      <c r="TNW88" s="152"/>
      <c r="TNX88" s="152"/>
      <c r="TNY88" s="152"/>
      <c r="TNZ88" s="152"/>
      <c r="TOA88" s="152"/>
      <c r="TOB88" s="152"/>
      <c r="TOC88" s="152"/>
      <c r="TOD88" s="152"/>
      <c r="TOE88" s="152"/>
      <c r="TOF88" s="152"/>
      <c r="TOG88" s="152"/>
      <c r="TOH88" s="152"/>
      <c r="TOI88" s="152"/>
      <c r="TOJ88" s="152"/>
      <c r="TOK88" s="152"/>
      <c r="TOL88" s="152"/>
      <c r="TOM88" s="152"/>
      <c r="TON88" s="152"/>
      <c r="TOO88" s="152"/>
      <c r="TOP88" s="152"/>
      <c r="TOQ88" s="152"/>
      <c r="TOR88" s="152"/>
      <c r="TOS88" s="152"/>
      <c r="TOT88" s="152"/>
      <c r="TOU88" s="152"/>
      <c r="TOV88" s="152"/>
      <c r="TOW88" s="152"/>
      <c r="TOX88" s="152"/>
      <c r="TOY88" s="152"/>
      <c r="TOZ88" s="152"/>
      <c r="TPA88" s="152"/>
      <c r="TPB88" s="152"/>
      <c r="TPC88" s="152"/>
      <c r="TPD88" s="152"/>
      <c r="TPE88" s="152"/>
      <c r="TPF88" s="152"/>
      <c r="TPG88" s="152"/>
      <c r="TPH88" s="152"/>
      <c r="TPI88" s="152"/>
      <c r="TPJ88" s="152"/>
      <c r="TPK88" s="152"/>
      <c r="TPL88" s="152"/>
      <c r="TPM88" s="152"/>
      <c r="TPN88" s="152"/>
      <c r="TPO88" s="152"/>
      <c r="TPP88" s="152"/>
      <c r="TPQ88" s="152"/>
      <c r="TPR88" s="152"/>
      <c r="TPS88" s="152"/>
      <c r="TPT88" s="152"/>
      <c r="TPU88" s="152"/>
      <c r="TPV88" s="152"/>
      <c r="TPW88" s="152"/>
      <c r="TPX88" s="152"/>
      <c r="TPY88" s="152"/>
      <c r="TPZ88" s="152"/>
      <c r="TQA88" s="152"/>
      <c r="TQB88" s="152"/>
      <c r="TQC88" s="152"/>
      <c r="TQD88" s="152"/>
      <c r="TQE88" s="152"/>
      <c r="TQF88" s="152"/>
      <c r="TQG88" s="152"/>
      <c r="TQH88" s="152"/>
      <c r="TQI88" s="152"/>
      <c r="TQJ88" s="152"/>
      <c r="TQK88" s="152"/>
      <c r="TQL88" s="152"/>
      <c r="TQM88" s="152"/>
      <c r="TQN88" s="152"/>
      <c r="TQO88" s="152"/>
      <c r="TQP88" s="152"/>
      <c r="TQQ88" s="152"/>
      <c r="TQR88" s="152"/>
      <c r="TQS88" s="152"/>
      <c r="TQT88" s="152"/>
      <c r="TQU88" s="152"/>
      <c r="TQV88" s="152"/>
      <c r="TQW88" s="152"/>
      <c r="TQX88" s="152"/>
      <c r="TQY88" s="152"/>
      <c r="TQZ88" s="152"/>
      <c r="TRA88" s="152"/>
      <c r="TRB88" s="152"/>
      <c r="TRC88" s="152"/>
      <c r="TRD88" s="152"/>
      <c r="TRE88" s="152"/>
      <c r="TRF88" s="152"/>
      <c r="TRG88" s="152"/>
      <c r="TRH88" s="152"/>
      <c r="TRI88" s="152"/>
      <c r="TRJ88" s="152"/>
      <c r="TRK88" s="152"/>
      <c r="TRL88" s="152"/>
      <c r="TRM88" s="152"/>
      <c r="TRN88" s="152"/>
      <c r="TRO88" s="152"/>
      <c r="TRP88" s="152"/>
      <c r="TRQ88" s="152"/>
      <c r="TRR88" s="152"/>
      <c r="TRS88" s="152"/>
      <c r="TRT88" s="152"/>
      <c r="TRU88" s="152"/>
      <c r="TRV88" s="152"/>
      <c r="TRW88" s="152"/>
      <c r="TRX88" s="152"/>
      <c r="TRY88" s="152"/>
      <c r="TRZ88" s="152"/>
      <c r="TSA88" s="152"/>
      <c r="TSB88" s="152"/>
      <c r="TSC88" s="152"/>
      <c r="TSD88" s="152"/>
      <c r="TSE88" s="152"/>
      <c r="TSF88" s="152"/>
      <c r="TSG88" s="152"/>
      <c r="TSH88" s="152"/>
      <c r="TSI88" s="152"/>
      <c r="TSJ88" s="152"/>
      <c r="TSK88" s="152"/>
      <c r="TSL88" s="152"/>
      <c r="TSM88" s="152"/>
      <c r="TSN88" s="152"/>
      <c r="TSO88" s="152"/>
      <c r="TSP88" s="152"/>
      <c r="TSQ88" s="152"/>
      <c r="TSR88" s="152"/>
      <c r="TSS88" s="152"/>
      <c r="TST88" s="152"/>
      <c r="TSU88" s="152"/>
      <c r="TSV88" s="152"/>
      <c r="TSW88" s="152"/>
      <c r="TSX88" s="152"/>
      <c r="TSY88" s="152"/>
      <c r="TSZ88" s="152"/>
      <c r="TTA88" s="152"/>
      <c r="TTB88" s="152"/>
      <c r="TTC88" s="152"/>
      <c r="TTD88" s="152"/>
      <c r="TTE88" s="152"/>
      <c r="TTF88" s="152"/>
      <c r="TTG88" s="152"/>
      <c r="TTH88" s="152"/>
      <c r="TTI88" s="152"/>
      <c r="TTJ88" s="152"/>
      <c r="TTK88" s="152"/>
      <c r="TTL88" s="152"/>
      <c r="TTM88" s="152"/>
      <c r="TTN88" s="152"/>
      <c r="TTO88" s="152"/>
      <c r="TTP88" s="152"/>
      <c r="TTQ88" s="152"/>
      <c r="TTR88" s="152"/>
      <c r="TTS88" s="152"/>
      <c r="TTT88" s="152"/>
      <c r="TTU88" s="152"/>
      <c r="TTV88" s="152"/>
      <c r="TTW88" s="152"/>
      <c r="TTX88" s="152"/>
      <c r="TTY88" s="152"/>
      <c r="TTZ88" s="152"/>
      <c r="TUA88" s="152"/>
      <c r="TUB88" s="152"/>
      <c r="TUC88" s="152"/>
      <c r="TUD88" s="152"/>
      <c r="TUE88" s="152"/>
      <c r="TUF88" s="152"/>
      <c r="TUG88" s="152"/>
      <c r="TUH88" s="152"/>
      <c r="TUI88" s="152"/>
      <c r="TUJ88" s="152"/>
      <c r="TUK88" s="152"/>
      <c r="TUL88" s="152"/>
      <c r="TUM88" s="152"/>
      <c r="TUN88" s="152"/>
      <c r="TUO88" s="152"/>
      <c r="TUP88" s="152"/>
      <c r="TUQ88" s="152"/>
      <c r="TUR88" s="152"/>
      <c r="TUS88" s="152"/>
      <c r="TUT88" s="152"/>
      <c r="TUU88" s="152"/>
      <c r="TUV88" s="152"/>
      <c r="TUW88" s="152"/>
      <c r="TUX88" s="152"/>
      <c r="TUY88" s="152"/>
      <c r="TUZ88" s="152"/>
      <c r="TVA88" s="152"/>
      <c r="TVB88" s="152"/>
      <c r="TVC88" s="152"/>
      <c r="TVD88" s="152"/>
      <c r="TVE88" s="152"/>
      <c r="TVF88" s="152"/>
      <c r="TVG88" s="152"/>
      <c r="TVH88" s="152"/>
      <c r="TVI88" s="152"/>
      <c r="TVJ88" s="152"/>
      <c r="TVK88" s="152"/>
      <c r="TVL88" s="152"/>
      <c r="TVM88" s="152"/>
      <c r="TVN88" s="152"/>
      <c r="TVO88" s="152"/>
      <c r="TVP88" s="152"/>
      <c r="TVQ88" s="152"/>
      <c r="TVR88" s="152"/>
      <c r="TVS88" s="152"/>
      <c r="TVT88" s="152"/>
      <c r="TVU88" s="152"/>
      <c r="TVV88" s="152"/>
      <c r="TVW88" s="152"/>
      <c r="TVX88" s="152"/>
      <c r="TVY88" s="152"/>
      <c r="TVZ88" s="152"/>
      <c r="TWA88" s="152"/>
      <c r="TWB88" s="152"/>
      <c r="TWC88" s="152"/>
      <c r="TWD88" s="152"/>
      <c r="TWE88" s="152"/>
      <c r="TWF88" s="152"/>
      <c r="TWG88" s="152"/>
      <c r="TWH88" s="152"/>
      <c r="TWI88" s="152"/>
      <c r="TWJ88" s="152"/>
      <c r="TWK88" s="152"/>
      <c r="TWL88" s="152"/>
      <c r="TWM88" s="152"/>
      <c r="TWN88" s="152"/>
      <c r="TWO88" s="152"/>
      <c r="TWP88" s="152"/>
      <c r="TWQ88" s="152"/>
      <c r="TWR88" s="152"/>
      <c r="TWS88" s="152"/>
      <c r="TWT88" s="152"/>
      <c r="TWU88" s="152"/>
      <c r="TWV88" s="152"/>
      <c r="TWW88" s="152"/>
      <c r="TWX88" s="152"/>
      <c r="TWY88" s="152"/>
      <c r="TWZ88" s="152"/>
      <c r="TXA88" s="152"/>
      <c r="TXB88" s="152"/>
      <c r="TXC88" s="152"/>
      <c r="TXD88" s="152"/>
      <c r="TXE88" s="152"/>
      <c r="TXF88" s="152"/>
      <c r="TXG88" s="152"/>
      <c r="TXH88" s="152"/>
      <c r="TXI88" s="152"/>
      <c r="TXJ88" s="152"/>
      <c r="TXK88" s="152"/>
      <c r="TXL88" s="152"/>
      <c r="TXM88" s="152"/>
      <c r="TXN88" s="152"/>
      <c r="TXO88" s="152"/>
      <c r="TXP88" s="152"/>
      <c r="TXQ88" s="152"/>
      <c r="TXR88" s="152"/>
      <c r="TXS88" s="152"/>
      <c r="TXT88" s="152"/>
      <c r="TXU88" s="152"/>
      <c r="TXV88" s="152"/>
      <c r="TXW88" s="152"/>
      <c r="TXX88" s="152"/>
      <c r="TXY88" s="152"/>
      <c r="TXZ88" s="152"/>
      <c r="TYA88" s="152"/>
      <c r="TYB88" s="152"/>
      <c r="TYC88" s="152"/>
      <c r="TYD88" s="152"/>
      <c r="TYE88" s="152"/>
      <c r="TYF88" s="152"/>
      <c r="TYG88" s="152"/>
      <c r="TYH88" s="152"/>
      <c r="TYI88" s="152"/>
      <c r="TYJ88" s="152"/>
      <c r="TYK88" s="152"/>
      <c r="TYL88" s="152"/>
      <c r="TYM88" s="152"/>
      <c r="TYN88" s="152"/>
      <c r="TYO88" s="152"/>
      <c r="TYP88" s="152"/>
      <c r="TYQ88" s="152"/>
      <c r="TYR88" s="152"/>
      <c r="TYS88" s="152"/>
      <c r="TYT88" s="152"/>
      <c r="TYU88" s="152"/>
      <c r="TYV88" s="152"/>
      <c r="TYW88" s="152"/>
      <c r="TYX88" s="152"/>
      <c r="TYY88" s="152"/>
      <c r="TYZ88" s="152"/>
      <c r="TZA88" s="152"/>
      <c r="TZB88" s="152"/>
      <c r="TZC88" s="152"/>
      <c r="TZD88" s="152"/>
      <c r="TZE88" s="152"/>
      <c r="TZF88" s="152"/>
      <c r="TZG88" s="152"/>
      <c r="TZH88" s="152"/>
      <c r="TZI88" s="152"/>
      <c r="TZJ88" s="152"/>
      <c r="TZK88" s="152"/>
      <c r="TZL88" s="152"/>
      <c r="TZM88" s="152"/>
      <c r="TZN88" s="152"/>
      <c r="TZO88" s="152"/>
      <c r="TZP88" s="152"/>
      <c r="TZQ88" s="152"/>
      <c r="TZR88" s="152"/>
      <c r="TZS88" s="152"/>
      <c r="TZT88" s="152"/>
      <c r="TZU88" s="152"/>
      <c r="TZV88" s="152"/>
      <c r="TZW88" s="152"/>
      <c r="TZX88" s="152"/>
      <c r="TZY88" s="152"/>
      <c r="TZZ88" s="152"/>
      <c r="UAA88" s="152"/>
      <c r="UAB88" s="152"/>
      <c r="UAC88" s="152"/>
      <c r="UAD88" s="152"/>
      <c r="UAE88" s="152"/>
      <c r="UAF88" s="152"/>
      <c r="UAG88" s="152"/>
      <c r="UAH88" s="152"/>
      <c r="UAI88" s="152"/>
      <c r="UAJ88" s="152"/>
      <c r="UAK88" s="152"/>
      <c r="UAL88" s="152"/>
      <c r="UAM88" s="152"/>
      <c r="UAN88" s="152"/>
      <c r="UAO88" s="152"/>
      <c r="UAP88" s="152"/>
      <c r="UAQ88" s="152"/>
      <c r="UAR88" s="152"/>
      <c r="UAS88" s="152"/>
      <c r="UAT88" s="152"/>
      <c r="UAU88" s="152"/>
      <c r="UAV88" s="152"/>
      <c r="UAW88" s="152"/>
      <c r="UAX88" s="152"/>
      <c r="UAY88" s="152"/>
      <c r="UAZ88" s="152"/>
      <c r="UBA88" s="152"/>
      <c r="UBB88" s="152"/>
      <c r="UBC88" s="152"/>
      <c r="UBD88" s="152"/>
      <c r="UBE88" s="152"/>
      <c r="UBF88" s="152"/>
      <c r="UBG88" s="152"/>
      <c r="UBH88" s="152"/>
      <c r="UBI88" s="152"/>
      <c r="UBJ88" s="152"/>
      <c r="UBK88" s="152"/>
      <c r="UBL88" s="152"/>
      <c r="UBM88" s="152"/>
      <c r="UBN88" s="152"/>
      <c r="UBO88" s="152"/>
      <c r="UBP88" s="152"/>
      <c r="UBQ88" s="152"/>
      <c r="UBR88" s="152"/>
      <c r="UBS88" s="152"/>
      <c r="UBT88" s="152"/>
      <c r="UBU88" s="152"/>
      <c r="UBV88" s="152"/>
      <c r="UBW88" s="152"/>
      <c r="UBX88" s="152"/>
      <c r="UBY88" s="152"/>
      <c r="UBZ88" s="152"/>
      <c r="UCA88" s="152"/>
      <c r="UCB88" s="152"/>
      <c r="UCC88" s="152"/>
      <c r="UCD88" s="152"/>
      <c r="UCE88" s="152"/>
      <c r="UCF88" s="152"/>
      <c r="UCG88" s="152"/>
      <c r="UCH88" s="152"/>
      <c r="UCI88" s="152"/>
      <c r="UCJ88" s="152"/>
      <c r="UCK88" s="152"/>
      <c r="UCL88" s="152"/>
      <c r="UCM88" s="152"/>
      <c r="UCN88" s="152"/>
      <c r="UCO88" s="152"/>
      <c r="UCP88" s="152"/>
      <c r="UCQ88" s="152"/>
      <c r="UCR88" s="152"/>
      <c r="UCS88" s="152"/>
      <c r="UCT88" s="152"/>
      <c r="UCU88" s="152"/>
      <c r="UCV88" s="152"/>
      <c r="UCW88" s="152"/>
      <c r="UCX88" s="152"/>
      <c r="UCY88" s="152"/>
      <c r="UCZ88" s="152"/>
      <c r="UDA88" s="152"/>
      <c r="UDB88" s="152"/>
      <c r="UDC88" s="152"/>
      <c r="UDD88" s="152"/>
      <c r="UDE88" s="152"/>
      <c r="UDF88" s="152"/>
      <c r="UDG88" s="152"/>
      <c r="UDH88" s="152"/>
      <c r="UDI88" s="152"/>
      <c r="UDJ88" s="152"/>
      <c r="UDK88" s="152"/>
      <c r="UDL88" s="152"/>
      <c r="UDM88" s="152"/>
      <c r="UDN88" s="152"/>
      <c r="UDO88" s="152"/>
      <c r="UDP88" s="152"/>
      <c r="UDQ88" s="152"/>
      <c r="UDR88" s="152"/>
      <c r="UDS88" s="152"/>
      <c r="UDT88" s="152"/>
      <c r="UDU88" s="152"/>
      <c r="UDV88" s="152"/>
      <c r="UDW88" s="152"/>
      <c r="UDX88" s="152"/>
      <c r="UDY88" s="152"/>
      <c r="UDZ88" s="152"/>
      <c r="UEA88" s="152"/>
      <c r="UEB88" s="152"/>
      <c r="UEC88" s="152"/>
      <c r="UED88" s="152"/>
      <c r="UEE88" s="152"/>
      <c r="UEF88" s="152"/>
      <c r="UEG88" s="152"/>
      <c r="UEH88" s="152"/>
      <c r="UEI88" s="152"/>
      <c r="UEJ88" s="152"/>
      <c r="UEK88" s="152"/>
      <c r="UEL88" s="152"/>
      <c r="UEM88" s="152"/>
      <c r="UEN88" s="152"/>
      <c r="UEO88" s="152"/>
      <c r="UEP88" s="152"/>
      <c r="UEQ88" s="152"/>
      <c r="UER88" s="152"/>
      <c r="UES88" s="152"/>
      <c r="UET88" s="152"/>
      <c r="UEU88" s="152"/>
      <c r="UEV88" s="152"/>
      <c r="UEW88" s="152"/>
      <c r="UEX88" s="152"/>
      <c r="UEY88" s="152"/>
      <c r="UEZ88" s="152"/>
      <c r="UFA88" s="152"/>
      <c r="UFB88" s="152"/>
      <c r="UFC88" s="152"/>
      <c r="UFD88" s="152"/>
      <c r="UFE88" s="152"/>
      <c r="UFF88" s="152"/>
      <c r="UFG88" s="152"/>
      <c r="UFH88" s="152"/>
      <c r="UFI88" s="152"/>
      <c r="UFJ88" s="152"/>
      <c r="UFK88" s="152"/>
      <c r="UFL88" s="152"/>
      <c r="UFM88" s="152"/>
      <c r="UFN88" s="152"/>
      <c r="UFO88" s="152"/>
      <c r="UFP88" s="152"/>
      <c r="UFQ88" s="152"/>
      <c r="UFR88" s="152"/>
      <c r="UFS88" s="152"/>
      <c r="UFT88" s="152"/>
      <c r="UFU88" s="152"/>
      <c r="UFV88" s="152"/>
      <c r="UFW88" s="152"/>
      <c r="UFX88" s="152"/>
      <c r="UFY88" s="152"/>
      <c r="UFZ88" s="152"/>
      <c r="UGA88" s="152"/>
      <c r="UGB88" s="152"/>
      <c r="UGC88" s="152"/>
      <c r="UGD88" s="152"/>
      <c r="UGE88" s="152"/>
      <c r="UGF88" s="152"/>
      <c r="UGG88" s="152"/>
      <c r="UGH88" s="152"/>
      <c r="UGI88" s="152"/>
      <c r="UGJ88" s="152"/>
      <c r="UGK88" s="152"/>
      <c r="UGL88" s="152"/>
      <c r="UGM88" s="152"/>
      <c r="UGN88" s="152"/>
      <c r="UGO88" s="152"/>
      <c r="UGP88" s="152"/>
      <c r="UGQ88" s="152"/>
      <c r="UGR88" s="152"/>
      <c r="UGS88" s="152"/>
      <c r="UGT88" s="152"/>
      <c r="UGU88" s="152"/>
      <c r="UGV88" s="152"/>
      <c r="UGW88" s="152"/>
      <c r="UGX88" s="152"/>
      <c r="UGY88" s="152"/>
      <c r="UGZ88" s="152"/>
      <c r="UHA88" s="152"/>
      <c r="UHB88" s="152"/>
      <c r="UHC88" s="152"/>
      <c r="UHD88" s="152"/>
      <c r="UHE88" s="152"/>
      <c r="UHF88" s="152"/>
      <c r="UHG88" s="152"/>
      <c r="UHH88" s="152"/>
      <c r="UHI88" s="152"/>
      <c r="UHJ88" s="152"/>
      <c r="UHK88" s="152"/>
      <c r="UHL88" s="152"/>
      <c r="UHM88" s="152"/>
      <c r="UHN88" s="152"/>
      <c r="UHO88" s="152"/>
      <c r="UHP88" s="152"/>
      <c r="UHQ88" s="152"/>
      <c r="UHR88" s="152"/>
      <c r="UHS88" s="152"/>
      <c r="UHT88" s="152"/>
      <c r="UHU88" s="152"/>
      <c r="UHV88" s="152"/>
      <c r="UHW88" s="152"/>
      <c r="UHX88" s="152"/>
      <c r="UHY88" s="152"/>
      <c r="UHZ88" s="152"/>
      <c r="UIA88" s="152"/>
      <c r="UIB88" s="152"/>
      <c r="UIC88" s="152"/>
      <c r="UID88" s="152"/>
      <c r="UIE88" s="152"/>
      <c r="UIF88" s="152"/>
      <c r="UIG88" s="152"/>
      <c r="UIH88" s="152"/>
      <c r="UII88" s="152"/>
      <c r="UIJ88" s="152"/>
      <c r="UIK88" s="152"/>
      <c r="UIL88" s="152"/>
      <c r="UIM88" s="152"/>
      <c r="UIN88" s="152"/>
      <c r="UIO88" s="152"/>
      <c r="UIP88" s="152"/>
      <c r="UIQ88" s="152"/>
      <c r="UIR88" s="152"/>
      <c r="UIS88" s="152"/>
      <c r="UIT88" s="152"/>
      <c r="UIU88" s="152"/>
      <c r="UIV88" s="152"/>
      <c r="UIW88" s="152"/>
      <c r="UIX88" s="152"/>
      <c r="UIY88" s="152"/>
      <c r="UIZ88" s="152"/>
      <c r="UJA88" s="152"/>
      <c r="UJB88" s="152"/>
      <c r="UJC88" s="152"/>
      <c r="UJD88" s="152"/>
      <c r="UJE88" s="152"/>
      <c r="UJF88" s="152"/>
      <c r="UJG88" s="152"/>
      <c r="UJH88" s="152"/>
      <c r="UJI88" s="152"/>
      <c r="UJJ88" s="152"/>
      <c r="UJK88" s="152"/>
      <c r="UJL88" s="152"/>
      <c r="UJM88" s="152"/>
      <c r="UJN88" s="152"/>
      <c r="UJO88" s="152"/>
      <c r="UJP88" s="152"/>
      <c r="UJQ88" s="152"/>
      <c r="UJR88" s="152"/>
      <c r="UJS88" s="152"/>
      <c r="UJT88" s="152"/>
      <c r="UJU88" s="152"/>
      <c r="UJV88" s="152"/>
      <c r="UJW88" s="152"/>
      <c r="UJX88" s="152"/>
      <c r="UJY88" s="152"/>
      <c r="UJZ88" s="152"/>
      <c r="UKA88" s="152"/>
      <c r="UKB88" s="152"/>
      <c r="UKC88" s="152"/>
      <c r="UKD88" s="152"/>
      <c r="UKE88" s="152"/>
      <c r="UKF88" s="152"/>
      <c r="UKG88" s="152"/>
      <c r="UKH88" s="152"/>
      <c r="UKI88" s="152"/>
      <c r="UKJ88" s="152"/>
      <c r="UKK88" s="152"/>
      <c r="UKL88" s="152"/>
      <c r="UKM88" s="152"/>
      <c r="UKN88" s="152"/>
      <c r="UKO88" s="152"/>
      <c r="UKP88" s="152"/>
      <c r="UKQ88" s="152"/>
      <c r="UKR88" s="152"/>
      <c r="UKS88" s="152"/>
      <c r="UKT88" s="152"/>
      <c r="UKU88" s="152"/>
      <c r="UKV88" s="152"/>
      <c r="UKW88" s="152"/>
      <c r="UKX88" s="152"/>
      <c r="UKY88" s="152"/>
      <c r="UKZ88" s="152"/>
      <c r="ULA88" s="152"/>
      <c r="ULB88" s="152"/>
      <c r="ULC88" s="152"/>
      <c r="ULD88" s="152"/>
      <c r="ULE88" s="152"/>
      <c r="ULF88" s="152"/>
      <c r="ULG88" s="152"/>
      <c r="ULH88" s="152"/>
      <c r="ULI88" s="152"/>
      <c r="ULJ88" s="152"/>
      <c r="ULK88" s="152"/>
      <c r="ULL88" s="152"/>
      <c r="ULM88" s="152"/>
      <c r="ULN88" s="152"/>
      <c r="ULO88" s="152"/>
      <c r="ULP88" s="152"/>
      <c r="ULQ88" s="152"/>
      <c r="ULR88" s="152"/>
      <c r="ULS88" s="152"/>
      <c r="ULT88" s="152"/>
      <c r="ULU88" s="152"/>
      <c r="ULV88" s="152"/>
      <c r="ULW88" s="152"/>
      <c r="ULX88" s="152"/>
      <c r="ULY88" s="152"/>
      <c r="ULZ88" s="152"/>
      <c r="UMA88" s="152"/>
      <c r="UMB88" s="152"/>
      <c r="UMC88" s="152"/>
      <c r="UMD88" s="152"/>
      <c r="UME88" s="152"/>
      <c r="UMF88" s="152"/>
      <c r="UMG88" s="152"/>
      <c r="UMH88" s="152"/>
      <c r="UMI88" s="152"/>
      <c r="UMJ88" s="152"/>
      <c r="UMK88" s="152"/>
      <c r="UML88" s="152"/>
      <c r="UMM88" s="152"/>
      <c r="UMN88" s="152"/>
      <c r="UMO88" s="152"/>
      <c r="UMP88" s="152"/>
      <c r="UMQ88" s="152"/>
      <c r="UMR88" s="152"/>
      <c r="UMS88" s="152"/>
      <c r="UMT88" s="152"/>
      <c r="UMU88" s="152"/>
      <c r="UMV88" s="152"/>
      <c r="UMW88" s="152"/>
      <c r="UMX88" s="152"/>
      <c r="UMY88" s="152"/>
      <c r="UMZ88" s="152"/>
      <c r="UNA88" s="152"/>
      <c r="UNB88" s="152"/>
      <c r="UNC88" s="152"/>
      <c r="UND88" s="152"/>
      <c r="UNE88" s="152"/>
      <c r="UNF88" s="152"/>
      <c r="UNG88" s="152"/>
      <c r="UNH88" s="152"/>
      <c r="UNI88" s="152"/>
      <c r="UNJ88" s="152"/>
      <c r="UNK88" s="152"/>
      <c r="UNL88" s="152"/>
      <c r="UNM88" s="152"/>
      <c r="UNN88" s="152"/>
      <c r="UNO88" s="152"/>
      <c r="UNP88" s="152"/>
      <c r="UNQ88" s="152"/>
      <c r="UNR88" s="152"/>
      <c r="UNS88" s="152"/>
      <c r="UNT88" s="152"/>
      <c r="UNU88" s="152"/>
      <c r="UNV88" s="152"/>
      <c r="UNW88" s="152"/>
      <c r="UNX88" s="152"/>
      <c r="UNY88" s="152"/>
      <c r="UNZ88" s="152"/>
      <c r="UOA88" s="152"/>
      <c r="UOB88" s="152"/>
      <c r="UOC88" s="152"/>
      <c r="UOD88" s="152"/>
      <c r="UOE88" s="152"/>
      <c r="UOF88" s="152"/>
      <c r="UOG88" s="152"/>
      <c r="UOH88" s="152"/>
      <c r="UOI88" s="152"/>
      <c r="UOJ88" s="152"/>
      <c r="UOK88" s="152"/>
      <c r="UOL88" s="152"/>
      <c r="UOM88" s="152"/>
      <c r="UON88" s="152"/>
      <c r="UOO88" s="152"/>
      <c r="UOP88" s="152"/>
      <c r="UOQ88" s="152"/>
      <c r="UOR88" s="152"/>
      <c r="UOS88" s="152"/>
      <c r="UOT88" s="152"/>
      <c r="UOU88" s="152"/>
      <c r="UOV88" s="152"/>
      <c r="UOW88" s="152"/>
      <c r="UOX88" s="152"/>
      <c r="UOY88" s="152"/>
      <c r="UOZ88" s="152"/>
      <c r="UPA88" s="152"/>
      <c r="UPB88" s="152"/>
      <c r="UPC88" s="152"/>
      <c r="UPD88" s="152"/>
      <c r="UPE88" s="152"/>
      <c r="UPF88" s="152"/>
      <c r="UPG88" s="152"/>
      <c r="UPH88" s="152"/>
      <c r="UPI88" s="152"/>
      <c r="UPJ88" s="152"/>
      <c r="UPK88" s="152"/>
      <c r="UPL88" s="152"/>
      <c r="UPM88" s="152"/>
      <c r="UPN88" s="152"/>
      <c r="UPO88" s="152"/>
      <c r="UPP88" s="152"/>
      <c r="UPQ88" s="152"/>
      <c r="UPR88" s="152"/>
      <c r="UPS88" s="152"/>
      <c r="UPT88" s="152"/>
      <c r="UPU88" s="152"/>
      <c r="UPV88" s="152"/>
      <c r="UPW88" s="152"/>
      <c r="UPX88" s="152"/>
      <c r="UPY88" s="152"/>
      <c r="UPZ88" s="152"/>
      <c r="UQA88" s="152"/>
      <c r="UQB88" s="152"/>
      <c r="UQC88" s="152"/>
      <c r="UQD88" s="152"/>
      <c r="UQE88" s="152"/>
      <c r="UQF88" s="152"/>
      <c r="UQG88" s="152"/>
      <c r="UQH88" s="152"/>
      <c r="UQI88" s="152"/>
      <c r="UQJ88" s="152"/>
      <c r="UQK88" s="152"/>
      <c r="UQL88" s="152"/>
      <c r="UQM88" s="152"/>
      <c r="UQN88" s="152"/>
      <c r="UQO88" s="152"/>
      <c r="UQP88" s="152"/>
      <c r="UQQ88" s="152"/>
      <c r="UQR88" s="152"/>
      <c r="UQS88" s="152"/>
      <c r="UQT88" s="152"/>
      <c r="UQU88" s="152"/>
      <c r="UQV88" s="152"/>
      <c r="UQW88" s="152"/>
      <c r="UQX88" s="152"/>
      <c r="UQY88" s="152"/>
      <c r="UQZ88" s="152"/>
      <c r="URA88" s="152"/>
      <c r="URB88" s="152"/>
      <c r="URC88" s="152"/>
      <c r="URD88" s="152"/>
      <c r="URE88" s="152"/>
      <c r="URF88" s="152"/>
      <c r="URG88" s="152"/>
      <c r="URH88" s="152"/>
      <c r="URI88" s="152"/>
      <c r="URJ88" s="152"/>
      <c r="URK88" s="152"/>
      <c r="URL88" s="152"/>
      <c r="URM88" s="152"/>
      <c r="URN88" s="152"/>
      <c r="URO88" s="152"/>
      <c r="URP88" s="152"/>
      <c r="URQ88" s="152"/>
      <c r="URR88" s="152"/>
      <c r="URS88" s="152"/>
      <c r="URT88" s="152"/>
      <c r="URU88" s="152"/>
      <c r="URV88" s="152"/>
      <c r="URW88" s="152"/>
      <c r="URX88" s="152"/>
      <c r="URY88" s="152"/>
      <c r="URZ88" s="152"/>
      <c r="USA88" s="152"/>
      <c r="USB88" s="152"/>
      <c r="USC88" s="152"/>
      <c r="USD88" s="152"/>
      <c r="USE88" s="152"/>
      <c r="USF88" s="152"/>
      <c r="USG88" s="152"/>
      <c r="USH88" s="152"/>
      <c r="USI88" s="152"/>
      <c r="USJ88" s="152"/>
      <c r="USK88" s="152"/>
      <c r="USL88" s="152"/>
      <c r="USM88" s="152"/>
      <c r="USN88" s="152"/>
      <c r="USO88" s="152"/>
      <c r="USP88" s="152"/>
      <c r="USQ88" s="152"/>
      <c r="USR88" s="152"/>
      <c r="USS88" s="152"/>
      <c r="UST88" s="152"/>
      <c r="USU88" s="152"/>
      <c r="USV88" s="152"/>
      <c r="USW88" s="152"/>
      <c r="USX88" s="152"/>
      <c r="USY88" s="152"/>
      <c r="USZ88" s="152"/>
      <c r="UTA88" s="152"/>
      <c r="UTB88" s="152"/>
      <c r="UTC88" s="152"/>
      <c r="UTD88" s="152"/>
      <c r="UTE88" s="152"/>
      <c r="UTF88" s="152"/>
      <c r="UTG88" s="152"/>
      <c r="UTH88" s="152"/>
      <c r="UTI88" s="152"/>
      <c r="UTJ88" s="152"/>
      <c r="UTK88" s="152"/>
      <c r="UTL88" s="152"/>
      <c r="UTM88" s="152"/>
      <c r="UTN88" s="152"/>
      <c r="UTO88" s="152"/>
      <c r="UTP88" s="152"/>
      <c r="UTQ88" s="152"/>
      <c r="UTR88" s="152"/>
      <c r="UTS88" s="152"/>
      <c r="UTT88" s="152"/>
      <c r="UTU88" s="152"/>
      <c r="UTV88" s="152"/>
      <c r="UTW88" s="152"/>
      <c r="UTX88" s="152"/>
      <c r="UTY88" s="152"/>
      <c r="UTZ88" s="152"/>
      <c r="UUA88" s="152"/>
      <c r="UUB88" s="152"/>
      <c r="UUC88" s="152"/>
      <c r="UUD88" s="152"/>
      <c r="UUE88" s="152"/>
      <c r="UUF88" s="152"/>
      <c r="UUG88" s="152"/>
      <c r="UUH88" s="152"/>
      <c r="UUI88" s="152"/>
      <c r="UUJ88" s="152"/>
      <c r="UUK88" s="152"/>
      <c r="UUL88" s="152"/>
      <c r="UUM88" s="152"/>
      <c r="UUN88" s="152"/>
      <c r="UUO88" s="152"/>
      <c r="UUP88" s="152"/>
      <c r="UUQ88" s="152"/>
      <c r="UUR88" s="152"/>
      <c r="UUS88" s="152"/>
      <c r="UUT88" s="152"/>
      <c r="UUU88" s="152"/>
      <c r="UUV88" s="152"/>
      <c r="UUW88" s="152"/>
      <c r="UUX88" s="152"/>
      <c r="UUY88" s="152"/>
      <c r="UUZ88" s="152"/>
      <c r="UVA88" s="152"/>
      <c r="UVB88" s="152"/>
      <c r="UVC88" s="152"/>
      <c r="UVD88" s="152"/>
      <c r="UVE88" s="152"/>
      <c r="UVF88" s="152"/>
      <c r="UVG88" s="152"/>
      <c r="UVH88" s="152"/>
      <c r="UVI88" s="152"/>
      <c r="UVJ88" s="152"/>
      <c r="UVK88" s="152"/>
      <c r="UVL88" s="152"/>
      <c r="UVM88" s="152"/>
      <c r="UVN88" s="152"/>
      <c r="UVO88" s="152"/>
      <c r="UVP88" s="152"/>
      <c r="UVQ88" s="152"/>
      <c r="UVR88" s="152"/>
      <c r="UVS88" s="152"/>
      <c r="UVT88" s="152"/>
      <c r="UVU88" s="152"/>
      <c r="UVV88" s="152"/>
      <c r="UVW88" s="152"/>
      <c r="UVX88" s="152"/>
      <c r="UVY88" s="152"/>
      <c r="UVZ88" s="152"/>
      <c r="UWA88" s="152"/>
      <c r="UWB88" s="152"/>
      <c r="UWC88" s="152"/>
      <c r="UWD88" s="152"/>
      <c r="UWE88" s="152"/>
      <c r="UWF88" s="152"/>
      <c r="UWG88" s="152"/>
      <c r="UWH88" s="152"/>
      <c r="UWI88" s="152"/>
      <c r="UWJ88" s="152"/>
      <c r="UWK88" s="152"/>
      <c r="UWL88" s="152"/>
      <c r="UWM88" s="152"/>
      <c r="UWN88" s="152"/>
      <c r="UWO88" s="152"/>
      <c r="UWP88" s="152"/>
      <c r="UWQ88" s="152"/>
      <c r="UWR88" s="152"/>
      <c r="UWS88" s="152"/>
      <c r="UWT88" s="152"/>
      <c r="UWU88" s="152"/>
      <c r="UWV88" s="152"/>
      <c r="UWW88" s="152"/>
      <c r="UWX88" s="152"/>
      <c r="UWY88" s="152"/>
      <c r="UWZ88" s="152"/>
      <c r="UXA88" s="152"/>
      <c r="UXB88" s="152"/>
      <c r="UXC88" s="152"/>
      <c r="UXD88" s="152"/>
      <c r="UXE88" s="152"/>
      <c r="UXF88" s="152"/>
      <c r="UXG88" s="152"/>
      <c r="UXH88" s="152"/>
      <c r="UXI88" s="152"/>
      <c r="UXJ88" s="152"/>
      <c r="UXK88" s="152"/>
      <c r="UXL88" s="152"/>
      <c r="UXM88" s="152"/>
      <c r="UXN88" s="152"/>
      <c r="UXO88" s="152"/>
      <c r="UXP88" s="152"/>
      <c r="UXQ88" s="152"/>
      <c r="UXR88" s="152"/>
      <c r="UXS88" s="152"/>
      <c r="UXT88" s="152"/>
      <c r="UXU88" s="152"/>
      <c r="UXV88" s="152"/>
      <c r="UXW88" s="152"/>
      <c r="UXX88" s="152"/>
      <c r="UXY88" s="152"/>
      <c r="UXZ88" s="152"/>
      <c r="UYA88" s="152"/>
      <c r="UYB88" s="152"/>
      <c r="UYC88" s="152"/>
      <c r="UYD88" s="152"/>
      <c r="UYE88" s="152"/>
      <c r="UYF88" s="152"/>
      <c r="UYG88" s="152"/>
      <c r="UYH88" s="152"/>
      <c r="UYI88" s="152"/>
      <c r="UYJ88" s="152"/>
      <c r="UYK88" s="152"/>
      <c r="UYL88" s="152"/>
      <c r="UYM88" s="152"/>
      <c r="UYN88" s="152"/>
      <c r="UYO88" s="152"/>
      <c r="UYP88" s="152"/>
      <c r="UYQ88" s="152"/>
      <c r="UYR88" s="152"/>
      <c r="UYS88" s="152"/>
      <c r="UYT88" s="152"/>
      <c r="UYU88" s="152"/>
      <c r="UYV88" s="152"/>
      <c r="UYW88" s="152"/>
      <c r="UYX88" s="152"/>
      <c r="UYY88" s="152"/>
      <c r="UYZ88" s="152"/>
      <c r="UZA88" s="152"/>
      <c r="UZB88" s="152"/>
      <c r="UZC88" s="152"/>
      <c r="UZD88" s="152"/>
      <c r="UZE88" s="152"/>
      <c r="UZF88" s="152"/>
      <c r="UZG88" s="152"/>
      <c r="UZH88" s="152"/>
      <c r="UZI88" s="152"/>
      <c r="UZJ88" s="152"/>
      <c r="UZK88" s="152"/>
      <c r="UZL88" s="152"/>
      <c r="UZM88" s="152"/>
      <c r="UZN88" s="152"/>
      <c r="UZO88" s="152"/>
      <c r="UZP88" s="152"/>
      <c r="UZQ88" s="152"/>
      <c r="UZR88" s="152"/>
      <c r="UZS88" s="152"/>
      <c r="UZT88" s="152"/>
      <c r="UZU88" s="152"/>
      <c r="UZV88" s="152"/>
      <c r="UZW88" s="152"/>
      <c r="UZX88" s="152"/>
      <c r="UZY88" s="152"/>
      <c r="UZZ88" s="152"/>
      <c r="VAA88" s="152"/>
      <c r="VAB88" s="152"/>
      <c r="VAC88" s="152"/>
      <c r="VAD88" s="152"/>
      <c r="VAE88" s="152"/>
      <c r="VAF88" s="152"/>
      <c r="VAG88" s="152"/>
      <c r="VAH88" s="152"/>
      <c r="VAI88" s="152"/>
      <c r="VAJ88" s="152"/>
      <c r="VAK88" s="152"/>
      <c r="VAL88" s="152"/>
      <c r="VAM88" s="152"/>
      <c r="VAN88" s="152"/>
      <c r="VAO88" s="152"/>
      <c r="VAP88" s="152"/>
      <c r="VAQ88" s="152"/>
      <c r="VAR88" s="152"/>
      <c r="VAS88" s="152"/>
      <c r="VAT88" s="152"/>
      <c r="VAU88" s="152"/>
      <c r="VAV88" s="152"/>
      <c r="VAW88" s="152"/>
      <c r="VAX88" s="152"/>
      <c r="VAY88" s="152"/>
      <c r="VAZ88" s="152"/>
      <c r="VBA88" s="152"/>
      <c r="VBB88" s="152"/>
      <c r="VBC88" s="152"/>
      <c r="VBD88" s="152"/>
      <c r="VBE88" s="152"/>
      <c r="VBF88" s="152"/>
      <c r="VBG88" s="152"/>
      <c r="VBH88" s="152"/>
      <c r="VBI88" s="152"/>
      <c r="VBJ88" s="152"/>
      <c r="VBK88" s="152"/>
      <c r="VBL88" s="152"/>
      <c r="VBM88" s="152"/>
      <c r="VBN88" s="152"/>
      <c r="VBO88" s="152"/>
      <c r="VBP88" s="152"/>
      <c r="VBQ88" s="152"/>
      <c r="VBR88" s="152"/>
      <c r="VBS88" s="152"/>
      <c r="VBT88" s="152"/>
      <c r="VBU88" s="152"/>
      <c r="VBV88" s="152"/>
      <c r="VBW88" s="152"/>
      <c r="VBX88" s="152"/>
      <c r="VBY88" s="152"/>
      <c r="VBZ88" s="152"/>
      <c r="VCA88" s="152"/>
      <c r="VCB88" s="152"/>
      <c r="VCC88" s="152"/>
      <c r="VCD88" s="152"/>
      <c r="VCE88" s="152"/>
      <c r="VCF88" s="152"/>
      <c r="VCG88" s="152"/>
      <c r="VCH88" s="152"/>
      <c r="VCI88" s="152"/>
      <c r="VCJ88" s="152"/>
      <c r="VCK88" s="152"/>
      <c r="VCL88" s="152"/>
      <c r="VCM88" s="152"/>
      <c r="VCN88" s="152"/>
      <c r="VCO88" s="152"/>
      <c r="VCP88" s="152"/>
      <c r="VCQ88" s="152"/>
      <c r="VCR88" s="152"/>
      <c r="VCS88" s="152"/>
      <c r="VCT88" s="152"/>
      <c r="VCU88" s="152"/>
      <c r="VCV88" s="152"/>
      <c r="VCW88" s="152"/>
      <c r="VCX88" s="152"/>
      <c r="VCY88" s="152"/>
      <c r="VCZ88" s="152"/>
      <c r="VDA88" s="152"/>
      <c r="VDB88" s="152"/>
      <c r="VDC88" s="152"/>
      <c r="VDD88" s="152"/>
      <c r="VDE88" s="152"/>
      <c r="VDF88" s="152"/>
      <c r="VDG88" s="152"/>
      <c r="VDH88" s="152"/>
      <c r="VDI88" s="152"/>
      <c r="VDJ88" s="152"/>
      <c r="VDK88" s="152"/>
      <c r="VDL88" s="152"/>
      <c r="VDM88" s="152"/>
      <c r="VDN88" s="152"/>
      <c r="VDO88" s="152"/>
      <c r="VDP88" s="152"/>
      <c r="VDQ88" s="152"/>
      <c r="VDR88" s="152"/>
      <c r="VDS88" s="152"/>
      <c r="VDT88" s="152"/>
      <c r="VDU88" s="152"/>
      <c r="VDV88" s="152"/>
      <c r="VDW88" s="152"/>
      <c r="VDX88" s="152"/>
      <c r="VDY88" s="152"/>
      <c r="VDZ88" s="152"/>
      <c r="VEA88" s="152"/>
      <c r="VEB88" s="152"/>
      <c r="VEC88" s="152"/>
      <c r="VED88" s="152"/>
      <c r="VEE88" s="152"/>
      <c r="VEF88" s="152"/>
      <c r="VEG88" s="152"/>
      <c r="VEH88" s="152"/>
      <c r="VEI88" s="152"/>
      <c r="VEJ88" s="152"/>
      <c r="VEK88" s="152"/>
      <c r="VEL88" s="152"/>
      <c r="VEM88" s="152"/>
      <c r="VEN88" s="152"/>
      <c r="VEO88" s="152"/>
      <c r="VEP88" s="152"/>
      <c r="VEQ88" s="152"/>
      <c r="VER88" s="152"/>
      <c r="VES88" s="152"/>
      <c r="VET88" s="152"/>
      <c r="VEU88" s="152"/>
      <c r="VEV88" s="152"/>
      <c r="VEW88" s="152"/>
      <c r="VEX88" s="152"/>
      <c r="VEY88" s="152"/>
      <c r="VEZ88" s="152"/>
      <c r="VFA88" s="152"/>
      <c r="VFB88" s="152"/>
      <c r="VFC88" s="152"/>
      <c r="VFD88" s="152"/>
      <c r="VFE88" s="152"/>
      <c r="VFF88" s="152"/>
      <c r="VFG88" s="152"/>
      <c r="VFH88" s="152"/>
      <c r="VFI88" s="152"/>
      <c r="VFJ88" s="152"/>
      <c r="VFK88" s="152"/>
      <c r="VFL88" s="152"/>
      <c r="VFM88" s="152"/>
      <c r="VFN88" s="152"/>
      <c r="VFO88" s="152"/>
      <c r="VFP88" s="152"/>
      <c r="VFQ88" s="152"/>
      <c r="VFR88" s="152"/>
      <c r="VFS88" s="152"/>
      <c r="VFT88" s="152"/>
      <c r="VFU88" s="152"/>
      <c r="VFV88" s="152"/>
      <c r="VFW88" s="152"/>
      <c r="VFX88" s="152"/>
      <c r="VFY88" s="152"/>
      <c r="VFZ88" s="152"/>
      <c r="VGA88" s="152"/>
      <c r="VGB88" s="152"/>
      <c r="VGC88" s="152"/>
      <c r="VGD88" s="152"/>
      <c r="VGE88" s="152"/>
      <c r="VGF88" s="152"/>
      <c r="VGG88" s="152"/>
      <c r="VGH88" s="152"/>
      <c r="VGI88" s="152"/>
      <c r="VGJ88" s="152"/>
      <c r="VGK88" s="152"/>
      <c r="VGL88" s="152"/>
      <c r="VGM88" s="152"/>
      <c r="VGN88" s="152"/>
      <c r="VGO88" s="152"/>
      <c r="VGP88" s="152"/>
      <c r="VGQ88" s="152"/>
      <c r="VGR88" s="152"/>
      <c r="VGS88" s="152"/>
      <c r="VGT88" s="152"/>
      <c r="VGU88" s="152"/>
      <c r="VGV88" s="152"/>
      <c r="VGW88" s="152"/>
      <c r="VGX88" s="152"/>
      <c r="VGY88" s="152"/>
      <c r="VGZ88" s="152"/>
      <c r="VHA88" s="152"/>
      <c r="VHB88" s="152"/>
      <c r="VHC88" s="152"/>
      <c r="VHD88" s="152"/>
      <c r="VHE88" s="152"/>
      <c r="VHF88" s="152"/>
      <c r="VHG88" s="152"/>
      <c r="VHH88" s="152"/>
      <c r="VHI88" s="152"/>
      <c r="VHJ88" s="152"/>
      <c r="VHK88" s="152"/>
      <c r="VHL88" s="152"/>
      <c r="VHM88" s="152"/>
      <c r="VHN88" s="152"/>
      <c r="VHO88" s="152"/>
      <c r="VHP88" s="152"/>
      <c r="VHQ88" s="152"/>
      <c r="VHR88" s="152"/>
      <c r="VHS88" s="152"/>
      <c r="VHT88" s="152"/>
      <c r="VHU88" s="152"/>
      <c r="VHV88" s="152"/>
      <c r="VHW88" s="152"/>
      <c r="VHX88" s="152"/>
      <c r="VHY88" s="152"/>
      <c r="VHZ88" s="152"/>
      <c r="VIA88" s="152"/>
      <c r="VIB88" s="152"/>
      <c r="VIC88" s="152"/>
      <c r="VID88" s="152"/>
      <c r="VIE88" s="152"/>
      <c r="VIF88" s="152"/>
      <c r="VIG88" s="152"/>
      <c r="VIH88" s="152"/>
      <c r="VII88" s="152"/>
      <c r="VIJ88" s="152"/>
      <c r="VIK88" s="152"/>
      <c r="VIL88" s="152"/>
      <c r="VIM88" s="152"/>
      <c r="VIN88" s="152"/>
      <c r="VIO88" s="152"/>
      <c r="VIP88" s="152"/>
      <c r="VIQ88" s="152"/>
      <c r="VIR88" s="152"/>
      <c r="VIS88" s="152"/>
      <c r="VIT88" s="152"/>
      <c r="VIU88" s="152"/>
      <c r="VIV88" s="152"/>
      <c r="VIW88" s="152"/>
      <c r="VIX88" s="152"/>
      <c r="VIY88" s="152"/>
      <c r="VIZ88" s="152"/>
      <c r="VJA88" s="152"/>
      <c r="VJB88" s="152"/>
      <c r="VJC88" s="152"/>
      <c r="VJD88" s="152"/>
      <c r="VJE88" s="152"/>
      <c r="VJF88" s="152"/>
      <c r="VJG88" s="152"/>
      <c r="VJH88" s="152"/>
      <c r="VJI88" s="152"/>
      <c r="VJJ88" s="152"/>
      <c r="VJK88" s="152"/>
      <c r="VJL88" s="152"/>
      <c r="VJM88" s="152"/>
      <c r="VJN88" s="152"/>
      <c r="VJO88" s="152"/>
      <c r="VJP88" s="152"/>
      <c r="VJQ88" s="152"/>
      <c r="VJR88" s="152"/>
      <c r="VJS88" s="152"/>
      <c r="VJT88" s="152"/>
      <c r="VJU88" s="152"/>
      <c r="VJV88" s="152"/>
      <c r="VJW88" s="152"/>
      <c r="VJX88" s="152"/>
      <c r="VJY88" s="152"/>
      <c r="VJZ88" s="152"/>
      <c r="VKA88" s="152"/>
      <c r="VKB88" s="152"/>
      <c r="VKC88" s="152"/>
      <c r="VKD88" s="152"/>
      <c r="VKE88" s="152"/>
      <c r="VKF88" s="152"/>
      <c r="VKG88" s="152"/>
      <c r="VKH88" s="152"/>
      <c r="VKI88" s="152"/>
      <c r="VKJ88" s="152"/>
      <c r="VKK88" s="152"/>
      <c r="VKL88" s="152"/>
      <c r="VKM88" s="152"/>
      <c r="VKN88" s="152"/>
      <c r="VKO88" s="152"/>
      <c r="VKP88" s="152"/>
      <c r="VKQ88" s="152"/>
      <c r="VKR88" s="152"/>
      <c r="VKS88" s="152"/>
      <c r="VKT88" s="152"/>
      <c r="VKU88" s="152"/>
      <c r="VKV88" s="152"/>
      <c r="VKW88" s="152"/>
      <c r="VKX88" s="152"/>
      <c r="VKY88" s="152"/>
      <c r="VKZ88" s="152"/>
      <c r="VLA88" s="152"/>
      <c r="VLB88" s="152"/>
      <c r="VLC88" s="152"/>
      <c r="VLD88" s="152"/>
      <c r="VLE88" s="152"/>
      <c r="VLF88" s="152"/>
      <c r="VLG88" s="152"/>
      <c r="VLH88" s="152"/>
      <c r="VLI88" s="152"/>
      <c r="VLJ88" s="152"/>
      <c r="VLK88" s="152"/>
      <c r="VLL88" s="152"/>
      <c r="VLM88" s="152"/>
      <c r="VLN88" s="152"/>
      <c r="VLO88" s="152"/>
      <c r="VLP88" s="152"/>
      <c r="VLQ88" s="152"/>
      <c r="VLR88" s="152"/>
      <c r="VLS88" s="152"/>
      <c r="VLT88" s="152"/>
      <c r="VLU88" s="152"/>
      <c r="VLV88" s="152"/>
      <c r="VLW88" s="152"/>
      <c r="VLX88" s="152"/>
      <c r="VLY88" s="152"/>
      <c r="VLZ88" s="152"/>
      <c r="VMA88" s="152"/>
      <c r="VMB88" s="152"/>
      <c r="VMC88" s="152"/>
      <c r="VMD88" s="152"/>
      <c r="VME88" s="152"/>
      <c r="VMF88" s="152"/>
      <c r="VMG88" s="152"/>
      <c r="VMH88" s="152"/>
      <c r="VMI88" s="152"/>
      <c r="VMJ88" s="152"/>
      <c r="VMK88" s="152"/>
      <c r="VML88" s="152"/>
      <c r="VMM88" s="152"/>
      <c r="VMN88" s="152"/>
      <c r="VMO88" s="152"/>
      <c r="VMP88" s="152"/>
      <c r="VMQ88" s="152"/>
      <c r="VMR88" s="152"/>
      <c r="VMS88" s="152"/>
      <c r="VMT88" s="152"/>
      <c r="VMU88" s="152"/>
      <c r="VMV88" s="152"/>
      <c r="VMW88" s="152"/>
      <c r="VMX88" s="152"/>
      <c r="VMY88" s="152"/>
      <c r="VMZ88" s="152"/>
      <c r="VNA88" s="152"/>
      <c r="VNB88" s="152"/>
      <c r="VNC88" s="152"/>
      <c r="VND88" s="152"/>
      <c r="VNE88" s="152"/>
      <c r="VNF88" s="152"/>
      <c r="VNG88" s="152"/>
      <c r="VNH88" s="152"/>
      <c r="VNI88" s="152"/>
      <c r="VNJ88" s="152"/>
      <c r="VNK88" s="152"/>
      <c r="VNL88" s="152"/>
      <c r="VNM88" s="152"/>
      <c r="VNN88" s="152"/>
      <c r="VNO88" s="152"/>
      <c r="VNP88" s="152"/>
      <c r="VNQ88" s="152"/>
      <c r="VNR88" s="152"/>
      <c r="VNS88" s="152"/>
      <c r="VNT88" s="152"/>
      <c r="VNU88" s="152"/>
      <c r="VNV88" s="152"/>
      <c r="VNW88" s="152"/>
      <c r="VNX88" s="152"/>
      <c r="VNY88" s="152"/>
      <c r="VNZ88" s="152"/>
      <c r="VOA88" s="152"/>
      <c r="VOB88" s="152"/>
      <c r="VOC88" s="152"/>
      <c r="VOD88" s="152"/>
      <c r="VOE88" s="152"/>
      <c r="VOF88" s="152"/>
      <c r="VOG88" s="152"/>
      <c r="VOH88" s="152"/>
      <c r="VOI88" s="152"/>
      <c r="VOJ88" s="152"/>
      <c r="VOK88" s="152"/>
      <c r="VOL88" s="152"/>
      <c r="VOM88" s="152"/>
      <c r="VON88" s="152"/>
      <c r="VOO88" s="152"/>
      <c r="VOP88" s="152"/>
      <c r="VOQ88" s="152"/>
      <c r="VOR88" s="152"/>
      <c r="VOS88" s="152"/>
      <c r="VOT88" s="152"/>
      <c r="VOU88" s="152"/>
      <c r="VOV88" s="152"/>
      <c r="VOW88" s="152"/>
      <c r="VOX88" s="152"/>
      <c r="VOY88" s="152"/>
      <c r="VOZ88" s="152"/>
      <c r="VPA88" s="152"/>
      <c r="VPB88" s="152"/>
      <c r="VPC88" s="152"/>
      <c r="VPD88" s="152"/>
      <c r="VPE88" s="152"/>
      <c r="VPF88" s="152"/>
      <c r="VPG88" s="152"/>
      <c r="VPH88" s="152"/>
      <c r="VPI88" s="152"/>
      <c r="VPJ88" s="152"/>
      <c r="VPK88" s="152"/>
      <c r="VPL88" s="152"/>
      <c r="VPM88" s="152"/>
      <c r="VPN88" s="152"/>
      <c r="VPO88" s="152"/>
      <c r="VPP88" s="152"/>
      <c r="VPQ88" s="152"/>
      <c r="VPR88" s="152"/>
      <c r="VPS88" s="152"/>
      <c r="VPT88" s="152"/>
      <c r="VPU88" s="152"/>
      <c r="VPV88" s="152"/>
      <c r="VPW88" s="152"/>
      <c r="VPX88" s="152"/>
      <c r="VPY88" s="152"/>
      <c r="VPZ88" s="152"/>
      <c r="VQA88" s="152"/>
      <c r="VQB88" s="152"/>
      <c r="VQC88" s="152"/>
      <c r="VQD88" s="152"/>
      <c r="VQE88" s="152"/>
      <c r="VQF88" s="152"/>
      <c r="VQG88" s="152"/>
      <c r="VQH88" s="152"/>
      <c r="VQI88" s="152"/>
      <c r="VQJ88" s="152"/>
      <c r="VQK88" s="152"/>
      <c r="VQL88" s="152"/>
      <c r="VQM88" s="152"/>
      <c r="VQN88" s="152"/>
      <c r="VQO88" s="152"/>
      <c r="VQP88" s="152"/>
      <c r="VQQ88" s="152"/>
      <c r="VQR88" s="152"/>
      <c r="VQS88" s="152"/>
      <c r="VQT88" s="152"/>
      <c r="VQU88" s="152"/>
      <c r="VQV88" s="152"/>
      <c r="VQW88" s="152"/>
      <c r="VQX88" s="152"/>
      <c r="VQY88" s="152"/>
      <c r="VQZ88" s="152"/>
      <c r="VRA88" s="152"/>
      <c r="VRB88" s="152"/>
      <c r="VRC88" s="152"/>
      <c r="VRD88" s="152"/>
      <c r="VRE88" s="152"/>
      <c r="VRF88" s="152"/>
      <c r="VRG88" s="152"/>
      <c r="VRH88" s="152"/>
      <c r="VRI88" s="152"/>
      <c r="VRJ88" s="152"/>
      <c r="VRK88" s="152"/>
      <c r="VRL88" s="152"/>
      <c r="VRM88" s="152"/>
      <c r="VRN88" s="152"/>
      <c r="VRO88" s="152"/>
      <c r="VRP88" s="152"/>
      <c r="VRQ88" s="152"/>
      <c r="VRR88" s="152"/>
      <c r="VRS88" s="152"/>
      <c r="VRT88" s="152"/>
      <c r="VRU88" s="152"/>
      <c r="VRV88" s="152"/>
      <c r="VRW88" s="152"/>
      <c r="VRX88" s="152"/>
      <c r="VRY88" s="152"/>
      <c r="VRZ88" s="152"/>
      <c r="VSA88" s="152"/>
      <c r="VSB88" s="152"/>
      <c r="VSC88" s="152"/>
      <c r="VSD88" s="152"/>
      <c r="VSE88" s="152"/>
      <c r="VSF88" s="152"/>
      <c r="VSG88" s="152"/>
      <c r="VSH88" s="152"/>
      <c r="VSI88" s="152"/>
      <c r="VSJ88" s="152"/>
      <c r="VSK88" s="152"/>
      <c r="VSL88" s="152"/>
      <c r="VSM88" s="152"/>
      <c r="VSN88" s="152"/>
      <c r="VSO88" s="152"/>
      <c r="VSP88" s="152"/>
      <c r="VSQ88" s="152"/>
      <c r="VSR88" s="152"/>
      <c r="VSS88" s="152"/>
      <c r="VST88" s="152"/>
      <c r="VSU88" s="152"/>
      <c r="VSV88" s="152"/>
      <c r="VSW88" s="152"/>
      <c r="VSX88" s="152"/>
      <c r="VSY88" s="152"/>
      <c r="VSZ88" s="152"/>
      <c r="VTA88" s="152"/>
      <c r="VTB88" s="152"/>
      <c r="VTC88" s="152"/>
      <c r="VTD88" s="152"/>
      <c r="VTE88" s="152"/>
      <c r="VTF88" s="152"/>
      <c r="VTG88" s="152"/>
      <c r="VTH88" s="152"/>
      <c r="VTI88" s="152"/>
      <c r="VTJ88" s="152"/>
      <c r="VTK88" s="152"/>
      <c r="VTL88" s="152"/>
      <c r="VTM88" s="152"/>
      <c r="VTN88" s="152"/>
      <c r="VTO88" s="152"/>
      <c r="VTP88" s="152"/>
      <c r="VTQ88" s="152"/>
      <c r="VTR88" s="152"/>
      <c r="VTS88" s="152"/>
      <c r="VTT88" s="152"/>
      <c r="VTU88" s="152"/>
      <c r="VTV88" s="152"/>
      <c r="VTW88" s="152"/>
      <c r="VTX88" s="152"/>
      <c r="VTY88" s="152"/>
      <c r="VTZ88" s="152"/>
      <c r="VUA88" s="152"/>
      <c r="VUB88" s="152"/>
      <c r="VUC88" s="152"/>
      <c r="VUD88" s="152"/>
      <c r="VUE88" s="152"/>
      <c r="VUF88" s="152"/>
      <c r="VUG88" s="152"/>
      <c r="VUH88" s="152"/>
      <c r="VUI88" s="152"/>
      <c r="VUJ88" s="152"/>
      <c r="VUK88" s="152"/>
      <c r="VUL88" s="152"/>
      <c r="VUM88" s="152"/>
      <c r="VUN88" s="152"/>
      <c r="VUO88" s="152"/>
      <c r="VUP88" s="152"/>
      <c r="VUQ88" s="152"/>
      <c r="VUR88" s="152"/>
      <c r="VUS88" s="152"/>
      <c r="VUT88" s="152"/>
      <c r="VUU88" s="152"/>
      <c r="VUV88" s="152"/>
      <c r="VUW88" s="152"/>
      <c r="VUX88" s="152"/>
      <c r="VUY88" s="152"/>
      <c r="VUZ88" s="152"/>
      <c r="VVA88" s="152"/>
      <c r="VVB88" s="152"/>
      <c r="VVC88" s="152"/>
      <c r="VVD88" s="152"/>
      <c r="VVE88" s="152"/>
      <c r="VVF88" s="152"/>
      <c r="VVG88" s="152"/>
      <c r="VVH88" s="152"/>
      <c r="VVI88" s="152"/>
      <c r="VVJ88" s="152"/>
      <c r="VVK88" s="152"/>
      <c r="VVL88" s="152"/>
      <c r="VVM88" s="152"/>
      <c r="VVN88" s="152"/>
      <c r="VVO88" s="152"/>
      <c r="VVP88" s="152"/>
      <c r="VVQ88" s="152"/>
      <c r="VVR88" s="152"/>
      <c r="VVS88" s="152"/>
      <c r="VVT88" s="152"/>
      <c r="VVU88" s="152"/>
      <c r="VVV88" s="152"/>
      <c r="VVW88" s="152"/>
      <c r="VVX88" s="152"/>
      <c r="VVY88" s="152"/>
      <c r="VVZ88" s="152"/>
      <c r="VWA88" s="152"/>
      <c r="VWB88" s="152"/>
      <c r="VWC88" s="152"/>
      <c r="VWD88" s="152"/>
      <c r="VWE88" s="152"/>
      <c r="VWF88" s="152"/>
      <c r="VWG88" s="152"/>
      <c r="VWH88" s="152"/>
      <c r="VWI88" s="152"/>
      <c r="VWJ88" s="152"/>
      <c r="VWK88" s="152"/>
      <c r="VWL88" s="152"/>
      <c r="VWM88" s="152"/>
      <c r="VWN88" s="152"/>
      <c r="VWO88" s="152"/>
      <c r="VWP88" s="152"/>
      <c r="VWQ88" s="152"/>
      <c r="VWR88" s="152"/>
      <c r="VWS88" s="152"/>
      <c r="VWT88" s="152"/>
      <c r="VWU88" s="152"/>
      <c r="VWV88" s="152"/>
      <c r="VWW88" s="152"/>
      <c r="VWX88" s="152"/>
      <c r="VWY88" s="152"/>
      <c r="VWZ88" s="152"/>
      <c r="VXA88" s="152"/>
      <c r="VXB88" s="152"/>
      <c r="VXC88" s="152"/>
      <c r="VXD88" s="152"/>
      <c r="VXE88" s="152"/>
      <c r="VXF88" s="152"/>
      <c r="VXG88" s="152"/>
      <c r="VXH88" s="152"/>
      <c r="VXI88" s="152"/>
      <c r="VXJ88" s="152"/>
      <c r="VXK88" s="152"/>
      <c r="VXL88" s="152"/>
      <c r="VXM88" s="152"/>
      <c r="VXN88" s="152"/>
      <c r="VXO88" s="152"/>
      <c r="VXP88" s="152"/>
      <c r="VXQ88" s="152"/>
      <c r="VXR88" s="152"/>
      <c r="VXS88" s="152"/>
      <c r="VXT88" s="152"/>
      <c r="VXU88" s="152"/>
      <c r="VXV88" s="152"/>
      <c r="VXW88" s="152"/>
      <c r="VXX88" s="152"/>
      <c r="VXY88" s="152"/>
      <c r="VXZ88" s="152"/>
      <c r="VYA88" s="152"/>
      <c r="VYB88" s="152"/>
      <c r="VYC88" s="152"/>
      <c r="VYD88" s="152"/>
      <c r="VYE88" s="152"/>
      <c r="VYF88" s="152"/>
      <c r="VYG88" s="152"/>
      <c r="VYH88" s="152"/>
      <c r="VYI88" s="152"/>
      <c r="VYJ88" s="152"/>
      <c r="VYK88" s="152"/>
      <c r="VYL88" s="152"/>
      <c r="VYM88" s="152"/>
      <c r="VYN88" s="152"/>
      <c r="VYO88" s="152"/>
      <c r="VYP88" s="152"/>
      <c r="VYQ88" s="152"/>
      <c r="VYR88" s="152"/>
      <c r="VYS88" s="152"/>
      <c r="VYT88" s="152"/>
      <c r="VYU88" s="152"/>
      <c r="VYV88" s="152"/>
      <c r="VYW88" s="152"/>
      <c r="VYX88" s="152"/>
      <c r="VYY88" s="152"/>
      <c r="VYZ88" s="152"/>
      <c r="VZA88" s="152"/>
      <c r="VZB88" s="152"/>
      <c r="VZC88" s="152"/>
      <c r="VZD88" s="152"/>
      <c r="VZE88" s="152"/>
      <c r="VZF88" s="152"/>
      <c r="VZG88" s="152"/>
      <c r="VZH88" s="152"/>
      <c r="VZI88" s="152"/>
      <c r="VZJ88" s="152"/>
      <c r="VZK88" s="152"/>
      <c r="VZL88" s="152"/>
      <c r="VZM88" s="152"/>
      <c r="VZN88" s="152"/>
      <c r="VZO88" s="152"/>
      <c r="VZP88" s="152"/>
      <c r="VZQ88" s="152"/>
      <c r="VZR88" s="152"/>
      <c r="VZS88" s="152"/>
      <c r="VZT88" s="152"/>
      <c r="VZU88" s="152"/>
      <c r="VZV88" s="152"/>
      <c r="VZW88" s="152"/>
      <c r="VZX88" s="152"/>
      <c r="VZY88" s="152"/>
      <c r="VZZ88" s="152"/>
      <c r="WAA88" s="152"/>
      <c r="WAB88" s="152"/>
      <c r="WAC88" s="152"/>
      <c r="WAD88" s="152"/>
      <c r="WAE88" s="152"/>
      <c r="WAF88" s="152"/>
      <c r="WAG88" s="152"/>
      <c r="WAH88" s="152"/>
      <c r="WAI88" s="152"/>
      <c r="WAJ88" s="152"/>
      <c r="WAK88" s="152"/>
      <c r="WAL88" s="152"/>
      <c r="WAM88" s="152"/>
      <c r="WAN88" s="152"/>
      <c r="WAO88" s="152"/>
      <c r="WAP88" s="152"/>
      <c r="WAQ88" s="152"/>
      <c r="WAR88" s="152"/>
      <c r="WAS88" s="152"/>
      <c r="WAT88" s="152"/>
      <c r="WAU88" s="152"/>
      <c r="WAV88" s="152"/>
      <c r="WAW88" s="152"/>
      <c r="WAX88" s="152"/>
      <c r="WAY88" s="152"/>
      <c r="WAZ88" s="152"/>
      <c r="WBA88" s="152"/>
      <c r="WBB88" s="152"/>
      <c r="WBC88" s="152"/>
      <c r="WBD88" s="152"/>
      <c r="WBE88" s="152"/>
      <c r="WBF88" s="152"/>
      <c r="WBG88" s="152"/>
      <c r="WBH88" s="152"/>
      <c r="WBI88" s="152"/>
      <c r="WBJ88" s="152"/>
      <c r="WBK88" s="152"/>
      <c r="WBL88" s="152"/>
      <c r="WBM88" s="152"/>
      <c r="WBN88" s="152"/>
      <c r="WBO88" s="152"/>
      <c r="WBP88" s="152"/>
      <c r="WBQ88" s="152"/>
      <c r="WBR88" s="152"/>
      <c r="WBS88" s="152"/>
      <c r="WBT88" s="152"/>
      <c r="WBU88" s="152"/>
      <c r="WBV88" s="152"/>
      <c r="WBW88" s="152"/>
      <c r="WBX88" s="152"/>
      <c r="WBY88" s="152"/>
      <c r="WBZ88" s="152"/>
      <c r="WCA88" s="152"/>
      <c r="WCB88" s="152"/>
      <c r="WCC88" s="152"/>
      <c r="WCD88" s="152"/>
      <c r="WCE88" s="152"/>
      <c r="WCF88" s="152"/>
      <c r="WCG88" s="152"/>
      <c r="WCH88" s="152"/>
      <c r="WCI88" s="152"/>
      <c r="WCJ88" s="152"/>
      <c r="WCK88" s="152"/>
      <c r="WCL88" s="152"/>
      <c r="WCM88" s="152"/>
      <c r="WCN88" s="152"/>
      <c r="WCO88" s="152"/>
      <c r="WCP88" s="152"/>
      <c r="WCQ88" s="152"/>
      <c r="WCR88" s="152"/>
      <c r="WCS88" s="152"/>
      <c r="WCT88" s="152"/>
      <c r="WCU88" s="152"/>
      <c r="WCV88" s="152"/>
      <c r="WCW88" s="152"/>
      <c r="WCX88" s="152"/>
      <c r="WCY88" s="152"/>
      <c r="WCZ88" s="152"/>
      <c r="WDA88" s="152"/>
      <c r="WDB88" s="152"/>
      <c r="WDC88" s="152"/>
      <c r="WDD88" s="152"/>
      <c r="WDE88" s="152"/>
      <c r="WDF88" s="152"/>
      <c r="WDG88" s="152"/>
      <c r="WDH88" s="152"/>
      <c r="WDI88" s="152"/>
      <c r="WDJ88" s="152"/>
      <c r="WDK88" s="152"/>
      <c r="WDL88" s="152"/>
      <c r="WDM88" s="152"/>
      <c r="WDN88" s="152"/>
      <c r="WDO88" s="152"/>
      <c r="WDP88" s="152"/>
      <c r="WDQ88" s="152"/>
      <c r="WDR88" s="152"/>
      <c r="WDS88" s="152"/>
      <c r="WDT88" s="152"/>
      <c r="WDU88" s="152"/>
      <c r="WDV88" s="152"/>
      <c r="WDW88" s="152"/>
      <c r="WDX88" s="152"/>
      <c r="WDY88" s="152"/>
      <c r="WDZ88" s="152"/>
      <c r="WEA88" s="152"/>
      <c r="WEB88" s="152"/>
      <c r="WEC88" s="152"/>
      <c r="WED88" s="152"/>
      <c r="WEE88" s="152"/>
      <c r="WEF88" s="152"/>
      <c r="WEG88" s="152"/>
      <c r="WEH88" s="152"/>
      <c r="WEI88" s="152"/>
      <c r="WEJ88" s="152"/>
      <c r="WEK88" s="152"/>
      <c r="WEL88" s="152"/>
      <c r="WEM88" s="152"/>
      <c r="WEN88" s="152"/>
      <c r="WEO88" s="152"/>
      <c r="WEP88" s="152"/>
      <c r="WEQ88" s="152"/>
      <c r="WER88" s="152"/>
      <c r="WES88" s="152"/>
      <c r="WET88" s="152"/>
      <c r="WEU88" s="152"/>
      <c r="WEV88" s="152"/>
      <c r="WEW88" s="152"/>
      <c r="WEX88" s="152"/>
      <c r="WEY88" s="152"/>
      <c r="WEZ88" s="152"/>
      <c r="WFA88" s="152"/>
      <c r="WFB88" s="152"/>
      <c r="WFC88" s="152"/>
      <c r="WFD88" s="152"/>
      <c r="WFE88" s="152"/>
      <c r="WFF88" s="152"/>
      <c r="WFG88" s="152"/>
      <c r="WFH88" s="152"/>
      <c r="WFI88" s="152"/>
      <c r="WFJ88" s="152"/>
      <c r="WFK88" s="152"/>
      <c r="WFL88" s="152"/>
      <c r="WFM88" s="152"/>
      <c r="WFN88" s="152"/>
      <c r="WFO88" s="152"/>
      <c r="WFP88" s="152"/>
      <c r="WFQ88" s="152"/>
      <c r="WFR88" s="152"/>
      <c r="WFS88" s="152"/>
      <c r="WFT88" s="152"/>
      <c r="WFU88" s="152"/>
      <c r="WFV88" s="152"/>
      <c r="WFW88" s="152"/>
      <c r="WFX88" s="152"/>
      <c r="WFY88" s="152"/>
      <c r="WFZ88" s="152"/>
      <c r="WGA88" s="152"/>
      <c r="WGB88" s="152"/>
      <c r="WGC88" s="152"/>
      <c r="WGD88" s="152"/>
      <c r="WGE88" s="152"/>
      <c r="WGF88" s="152"/>
      <c r="WGG88" s="152"/>
      <c r="WGH88" s="152"/>
      <c r="WGI88" s="152"/>
      <c r="WGJ88" s="152"/>
      <c r="WGK88" s="152"/>
      <c r="WGL88" s="152"/>
      <c r="WGM88" s="152"/>
      <c r="WGN88" s="152"/>
      <c r="WGO88" s="152"/>
      <c r="WGP88" s="152"/>
      <c r="WGQ88" s="152"/>
      <c r="WGR88" s="152"/>
      <c r="WGS88" s="152"/>
      <c r="WGT88" s="152"/>
      <c r="WGU88" s="152"/>
      <c r="WGV88" s="152"/>
      <c r="WGW88" s="152"/>
      <c r="WGX88" s="152"/>
      <c r="WGY88" s="152"/>
      <c r="WGZ88" s="152"/>
      <c r="WHA88" s="152"/>
      <c r="WHB88" s="152"/>
      <c r="WHC88" s="152"/>
      <c r="WHD88" s="152"/>
      <c r="WHE88" s="152"/>
      <c r="WHF88" s="152"/>
      <c r="WHG88" s="152"/>
      <c r="WHH88" s="152"/>
      <c r="WHI88" s="152"/>
      <c r="WHJ88" s="152"/>
      <c r="WHK88" s="152"/>
      <c r="WHL88" s="152"/>
      <c r="WHM88" s="152"/>
      <c r="WHN88" s="152"/>
      <c r="WHO88" s="152"/>
      <c r="WHP88" s="152"/>
      <c r="WHQ88" s="152"/>
      <c r="WHR88" s="152"/>
      <c r="WHS88" s="152"/>
      <c r="WHT88" s="152"/>
      <c r="WHU88" s="152"/>
      <c r="WHV88" s="152"/>
      <c r="WHW88" s="152"/>
      <c r="WHX88" s="152"/>
      <c r="WHY88" s="152"/>
      <c r="WHZ88" s="152"/>
      <c r="WIA88" s="152"/>
      <c r="WIB88" s="152"/>
      <c r="WIC88" s="152"/>
      <c r="WID88" s="152"/>
      <c r="WIE88" s="152"/>
      <c r="WIF88" s="152"/>
      <c r="WIG88" s="152"/>
      <c r="WIH88" s="152"/>
      <c r="WII88" s="152"/>
      <c r="WIJ88" s="152"/>
      <c r="WIK88" s="152"/>
      <c r="WIL88" s="152"/>
      <c r="WIM88" s="152"/>
      <c r="WIN88" s="152"/>
      <c r="WIO88" s="152"/>
      <c r="WIP88" s="152"/>
      <c r="WIQ88" s="152"/>
      <c r="WIR88" s="152"/>
      <c r="WIS88" s="152"/>
      <c r="WIT88" s="152"/>
      <c r="WIU88" s="152"/>
      <c r="WIV88" s="152"/>
      <c r="WIW88" s="152"/>
      <c r="WIX88" s="152"/>
      <c r="WIY88" s="152"/>
      <c r="WIZ88" s="152"/>
      <c r="WJA88" s="152"/>
      <c r="WJB88" s="152"/>
      <c r="WJC88" s="152"/>
      <c r="WJD88" s="152"/>
      <c r="WJE88" s="152"/>
      <c r="WJF88" s="152"/>
      <c r="WJG88" s="152"/>
      <c r="WJH88" s="152"/>
      <c r="WJI88" s="152"/>
      <c r="WJJ88" s="152"/>
      <c r="WJK88" s="152"/>
      <c r="WJL88" s="152"/>
      <c r="WJM88" s="152"/>
      <c r="WJN88" s="152"/>
      <c r="WJO88" s="152"/>
      <c r="WJP88" s="152"/>
      <c r="WJQ88" s="152"/>
      <c r="WJR88" s="152"/>
      <c r="WJS88" s="152"/>
      <c r="WJT88" s="152"/>
      <c r="WJU88" s="152"/>
      <c r="WJV88" s="152"/>
      <c r="WJW88" s="152"/>
      <c r="WJX88" s="152"/>
      <c r="WJY88" s="152"/>
      <c r="WJZ88" s="152"/>
      <c r="WKA88" s="152"/>
      <c r="WKB88" s="152"/>
      <c r="WKC88" s="152"/>
      <c r="WKD88" s="152"/>
      <c r="WKE88" s="152"/>
      <c r="WKF88" s="152"/>
      <c r="WKG88" s="152"/>
      <c r="WKH88" s="152"/>
      <c r="WKI88" s="152"/>
      <c r="WKJ88" s="152"/>
      <c r="WKK88" s="152"/>
      <c r="WKL88" s="152"/>
      <c r="WKM88" s="152"/>
      <c r="WKN88" s="152"/>
      <c r="WKO88" s="152"/>
      <c r="WKP88" s="152"/>
      <c r="WKQ88" s="152"/>
      <c r="WKR88" s="152"/>
      <c r="WKS88" s="152"/>
      <c r="WKT88" s="152"/>
      <c r="WKU88" s="152"/>
      <c r="WKV88" s="152"/>
      <c r="WKW88" s="152"/>
      <c r="WKX88" s="152"/>
      <c r="WKY88" s="152"/>
      <c r="WKZ88" s="152"/>
      <c r="WLA88" s="152"/>
      <c r="WLB88" s="152"/>
      <c r="WLC88" s="152"/>
      <c r="WLD88" s="152"/>
      <c r="WLE88" s="152"/>
      <c r="WLF88" s="152"/>
      <c r="WLG88" s="152"/>
      <c r="WLH88" s="152"/>
      <c r="WLI88" s="152"/>
      <c r="WLJ88" s="152"/>
      <c r="WLK88" s="152"/>
      <c r="WLL88" s="152"/>
      <c r="WLM88" s="152"/>
      <c r="WLN88" s="152"/>
      <c r="WLO88" s="152"/>
      <c r="WLP88" s="152"/>
      <c r="WLQ88" s="152"/>
      <c r="WLR88" s="152"/>
      <c r="WLS88" s="152"/>
      <c r="WLT88" s="152"/>
      <c r="WLU88" s="152"/>
      <c r="WLV88" s="152"/>
      <c r="WLW88" s="152"/>
      <c r="WLX88" s="152"/>
      <c r="WLY88" s="152"/>
      <c r="WLZ88" s="152"/>
      <c r="WMA88" s="152"/>
      <c r="WMB88" s="152"/>
      <c r="WMC88" s="152"/>
      <c r="WMD88" s="152"/>
      <c r="WME88" s="152"/>
      <c r="WMF88" s="152"/>
      <c r="WMG88" s="152"/>
      <c r="WMH88" s="152"/>
      <c r="WMI88" s="152"/>
      <c r="WMJ88" s="152"/>
      <c r="WMK88" s="152"/>
      <c r="WML88" s="152"/>
      <c r="WMM88" s="152"/>
      <c r="WMN88" s="152"/>
      <c r="WMO88" s="152"/>
      <c r="WMP88" s="152"/>
      <c r="WMQ88" s="152"/>
      <c r="WMR88" s="152"/>
      <c r="WMS88" s="152"/>
      <c r="WMT88" s="152"/>
      <c r="WMU88" s="152"/>
      <c r="WMV88" s="152"/>
      <c r="WMW88" s="152"/>
      <c r="WMX88" s="152"/>
      <c r="WMY88" s="152"/>
      <c r="WMZ88" s="152"/>
      <c r="WNA88" s="152"/>
      <c r="WNB88" s="152"/>
      <c r="WNC88" s="152"/>
      <c r="WND88" s="152"/>
      <c r="WNE88" s="152"/>
      <c r="WNF88" s="152"/>
      <c r="WNG88" s="152"/>
      <c r="WNH88" s="152"/>
      <c r="WNI88" s="152"/>
      <c r="WNJ88" s="152"/>
      <c r="WNK88" s="152"/>
      <c r="WNL88" s="152"/>
      <c r="WNM88" s="152"/>
      <c r="WNN88" s="152"/>
      <c r="WNO88" s="152"/>
      <c r="WNP88" s="152"/>
      <c r="WNQ88" s="152"/>
      <c r="WNR88" s="152"/>
      <c r="WNS88" s="152"/>
      <c r="WNT88" s="152"/>
      <c r="WNU88" s="152"/>
      <c r="WNV88" s="152"/>
      <c r="WNW88" s="152"/>
      <c r="WNX88" s="152"/>
      <c r="WNY88" s="152"/>
      <c r="WNZ88" s="152"/>
      <c r="WOA88" s="152"/>
      <c r="WOB88" s="152"/>
      <c r="WOC88" s="152"/>
      <c r="WOD88" s="152"/>
      <c r="WOE88" s="152"/>
      <c r="WOF88" s="152"/>
      <c r="WOG88" s="152"/>
      <c r="WOH88" s="152"/>
      <c r="WOI88" s="152"/>
      <c r="WOJ88" s="152"/>
      <c r="WOK88" s="152"/>
      <c r="WOL88" s="152"/>
      <c r="WOM88" s="152"/>
      <c r="WON88" s="152"/>
      <c r="WOO88" s="152"/>
      <c r="WOP88" s="152"/>
      <c r="WOQ88" s="152"/>
      <c r="WOR88" s="152"/>
      <c r="WOS88" s="152"/>
      <c r="WOT88" s="152"/>
      <c r="WOU88" s="152"/>
      <c r="WOV88" s="152"/>
      <c r="WOW88" s="152"/>
      <c r="WOX88" s="152"/>
      <c r="WOY88" s="152"/>
      <c r="WOZ88" s="152"/>
      <c r="WPA88" s="152"/>
      <c r="WPB88" s="152"/>
      <c r="WPC88" s="152"/>
      <c r="WPD88" s="152"/>
      <c r="WPE88" s="152"/>
      <c r="WPF88" s="152"/>
      <c r="WPG88" s="152"/>
      <c r="WPH88" s="152"/>
      <c r="WPI88" s="152"/>
      <c r="WPJ88" s="152"/>
      <c r="WPK88" s="152"/>
      <c r="WPL88" s="152"/>
      <c r="WPM88" s="152"/>
      <c r="WPN88" s="152"/>
      <c r="WPO88" s="152"/>
      <c r="WPP88" s="152"/>
      <c r="WPQ88" s="152"/>
      <c r="WPR88" s="152"/>
      <c r="WPS88" s="152"/>
      <c r="WPT88" s="152"/>
      <c r="WPU88" s="152"/>
      <c r="WPV88" s="152"/>
      <c r="WPW88" s="152"/>
      <c r="WPX88" s="152"/>
      <c r="WPY88" s="152"/>
      <c r="WPZ88" s="152"/>
      <c r="WQA88" s="152"/>
      <c r="WQB88" s="152"/>
      <c r="WQC88" s="152"/>
      <c r="WQD88" s="152"/>
      <c r="WQE88" s="152"/>
      <c r="WQF88" s="152"/>
      <c r="WQG88" s="152"/>
      <c r="WQH88" s="152"/>
      <c r="WQI88" s="152"/>
      <c r="WQJ88" s="152"/>
      <c r="WQK88" s="152"/>
      <c r="WQL88" s="152"/>
      <c r="WQM88" s="152"/>
      <c r="WQN88" s="152"/>
      <c r="WQO88" s="152"/>
      <c r="WQP88" s="152"/>
      <c r="WQQ88" s="152"/>
      <c r="WQR88" s="152"/>
      <c r="WQS88" s="152"/>
      <c r="WQT88" s="152"/>
      <c r="WQU88" s="152"/>
      <c r="WQV88" s="152"/>
      <c r="WQW88" s="152"/>
      <c r="WQX88" s="152"/>
      <c r="WQY88" s="152"/>
      <c r="WQZ88" s="152"/>
      <c r="WRA88" s="152"/>
      <c r="WRB88" s="152"/>
      <c r="WRC88" s="152"/>
      <c r="WRD88" s="152"/>
      <c r="WRE88" s="152"/>
      <c r="WRF88" s="152"/>
      <c r="WRG88" s="152"/>
      <c r="WRH88" s="152"/>
      <c r="WRI88" s="152"/>
      <c r="WRJ88" s="152"/>
      <c r="WRK88" s="152"/>
      <c r="WRL88" s="152"/>
      <c r="WRM88" s="152"/>
      <c r="WRN88" s="152"/>
      <c r="WRO88" s="152"/>
      <c r="WRP88" s="152"/>
      <c r="WRQ88" s="152"/>
      <c r="WRR88" s="152"/>
      <c r="WRS88" s="152"/>
      <c r="WRT88" s="152"/>
      <c r="WRU88" s="152"/>
      <c r="WRV88" s="152"/>
      <c r="WRW88" s="152"/>
      <c r="WRX88" s="152"/>
      <c r="WRY88" s="152"/>
      <c r="WRZ88" s="152"/>
      <c r="WSA88" s="152"/>
      <c r="WSB88" s="152"/>
      <c r="WSC88" s="152"/>
      <c r="WSD88" s="152"/>
      <c r="WSE88" s="152"/>
      <c r="WSF88" s="152"/>
      <c r="WSG88" s="152"/>
      <c r="WSH88" s="152"/>
      <c r="WSI88" s="152"/>
      <c r="WSJ88" s="152"/>
      <c r="WSK88" s="152"/>
      <c r="WSL88" s="152"/>
      <c r="WSM88" s="152"/>
      <c r="WSN88" s="152"/>
      <c r="WSO88" s="152"/>
      <c r="WSP88" s="152"/>
      <c r="WSQ88" s="152"/>
      <c r="WSR88" s="152"/>
      <c r="WSS88" s="152"/>
      <c r="WST88" s="152"/>
      <c r="WSU88" s="152"/>
      <c r="WSV88" s="152"/>
      <c r="WSW88" s="152"/>
      <c r="WSX88" s="152"/>
      <c r="WSY88" s="152"/>
      <c r="WSZ88" s="152"/>
      <c r="WTA88" s="152"/>
      <c r="WTB88" s="152"/>
      <c r="WTC88" s="152"/>
      <c r="WTD88" s="152"/>
      <c r="WTE88" s="152"/>
      <c r="WTF88" s="152"/>
      <c r="WTG88" s="152"/>
      <c r="WTH88" s="152"/>
      <c r="WTI88" s="152"/>
      <c r="WTJ88" s="152"/>
      <c r="WTK88" s="152"/>
      <c r="WTL88" s="152"/>
      <c r="WTM88" s="152"/>
      <c r="WTN88" s="152"/>
      <c r="WTO88" s="152"/>
      <c r="WTP88" s="152"/>
      <c r="WTQ88" s="152"/>
      <c r="WTR88" s="152"/>
      <c r="WTS88" s="152"/>
      <c r="WTT88" s="152"/>
      <c r="WTU88" s="152"/>
      <c r="WTV88" s="152"/>
      <c r="WTW88" s="152"/>
      <c r="WTX88" s="152"/>
      <c r="WTY88" s="152"/>
      <c r="WTZ88" s="152"/>
      <c r="WUA88" s="152"/>
      <c r="WUB88" s="152"/>
      <c r="WUC88" s="152"/>
      <c r="WUD88" s="152"/>
      <c r="WUE88" s="152"/>
      <c r="WUF88" s="152"/>
      <c r="WUG88" s="152"/>
      <c r="WUH88" s="152"/>
      <c r="WUI88" s="152"/>
      <c r="WUJ88" s="152"/>
      <c r="WUK88" s="152"/>
      <c r="WUL88" s="152"/>
      <c r="WUM88" s="152"/>
      <c r="WUN88" s="152"/>
      <c r="WUO88" s="152"/>
      <c r="WUP88" s="152"/>
      <c r="WUQ88" s="152"/>
      <c r="WUR88" s="152"/>
      <c r="WUS88" s="152"/>
      <c r="WUT88" s="152"/>
      <c r="WUU88" s="152"/>
      <c r="WUV88" s="152"/>
      <c r="WUW88" s="152"/>
      <c r="WUX88" s="152"/>
      <c r="WUY88" s="152"/>
      <c r="WUZ88" s="152"/>
      <c r="WVA88" s="152"/>
      <c r="WVB88" s="152"/>
      <c r="WVC88" s="152"/>
      <c r="WVD88" s="152"/>
      <c r="WVE88" s="152"/>
      <c r="WVF88" s="152"/>
      <c r="WVG88" s="152"/>
      <c r="WVH88" s="152"/>
      <c r="WVI88" s="152"/>
      <c r="WVJ88" s="152"/>
      <c r="WVK88" s="152"/>
      <c r="WVL88" s="152"/>
      <c r="WVM88" s="152"/>
      <c r="WVN88" s="152"/>
      <c r="WVO88" s="152"/>
      <c r="WVP88" s="152"/>
      <c r="WVQ88" s="152"/>
      <c r="WVR88" s="152"/>
      <c r="WVS88" s="152"/>
      <c r="WVT88" s="152"/>
      <c r="WVU88" s="152"/>
      <c r="WVV88" s="152"/>
      <c r="WVW88" s="152"/>
      <c r="WVX88" s="152"/>
      <c r="WVY88" s="152"/>
      <c r="WVZ88" s="152"/>
      <c r="WWA88" s="152"/>
      <c r="WWB88" s="152"/>
      <c r="WWC88" s="152"/>
      <c r="WWD88" s="152"/>
      <c r="WWE88" s="152"/>
      <c r="WWF88" s="152"/>
      <c r="WWG88" s="152"/>
      <c r="WWH88" s="152"/>
      <c r="WWI88" s="152"/>
      <c r="WWJ88" s="152"/>
      <c r="WWK88" s="152"/>
      <c r="WWL88" s="152"/>
      <c r="WWM88" s="152"/>
      <c r="WWN88" s="152"/>
      <c r="WWO88" s="152"/>
      <c r="WWP88" s="152"/>
      <c r="WWQ88" s="152"/>
      <c r="WWR88" s="152"/>
      <c r="WWS88" s="152"/>
      <c r="WWT88" s="152"/>
      <c r="WWU88" s="152"/>
      <c r="WWV88" s="152"/>
      <c r="WWW88" s="152"/>
      <c r="WWX88" s="152"/>
      <c r="WWY88" s="152"/>
      <c r="WWZ88" s="152"/>
      <c r="WXA88" s="152"/>
      <c r="WXB88" s="152"/>
      <c r="WXC88" s="152"/>
      <c r="WXD88" s="152"/>
      <c r="WXE88" s="152"/>
      <c r="WXF88" s="152"/>
      <c r="WXG88" s="152"/>
      <c r="WXH88" s="152"/>
      <c r="WXI88" s="152"/>
      <c r="WXJ88" s="152"/>
      <c r="WXK88" s="152"/>
      <c r="WXL88" s="152"/>
      <c r="WXM88" s="152"/>
      <c r="WXN88" s="152"/>
      <c r="WXO88" s="152"/>
      <c r="WXP88" s="152"/>
      <c r="WXQ88" s="152"/>
      <c r="WXR88" s="152"/>
      <c r="WXS88" s="152"/>
      <c r="WXT88" s="152"/>
      <c r="WXU88" s="152"/>
      <c r="WXV88" s="152"/>
      <c r="WXW88" s="152"/>
      <c r="WXX88" s="152"/>
      <c r="WXY88" s="152"/>
      <c r="WXZ88" s="152"/>
      <c r="WYA88" s="152"/>
      <c r="WYB88" s="152"/>
      <c r="WYC88" s="152"/>
      <c r="WYD88" s="152"/>
      <c r="WYE88" s="152"/>
      <c r="WYF88" s="152"/>
      <c r="WYG88" s="152"/>
      <c r="WYH88" s="152"/>
      <c r="WYI88" s="152"/>
      <c r="WYJ88" s="152"/>
      <c r="WYK88" s="152"/>
      <c r="WYL88" s="152"/>
      <c r="WYM88" s="152"/>
      <c r="WYN88" s="152"/>
      <c r="WYO88" s="152"/>
      <c r="WYP88" s="152"/>
      <c r="WYQ88" s="152"/>
      <c r="WYR88" s="152"/>
      <c r="WYS88" s="152"/>
      <c r="WYT88" s="152"/>
      <c r="WYU88" s="152"/>
      <c r="WYV88" s="152"/>
      <c r="WYW88" s="152"/>
      <c r="WYX88" s="152"/>
      <c r="WYY88" s="152"/>
      <c r="WYZ88" s="152"/>
      <c r="WZA88" s="152"/>
      <c r="WZB88" s="152"/>
      <c r="WZC88" s="152"/>
      <c r="WZD88" s="152"/>
      <c r="WZE88" s="152"/>
      <c r="WZF88" s="152"/>
      <c r="WZG88" s="152"/>
      <c r="WZH88" s="152"/>
      <c r="WZI88" s="152"/>
      <c r="WZJ88" s="152"/>
      <c r="WZK88" s="152"/>
      <c r="WZL88" s="152"/>
      <c r="WZM88" s="152"/>
      <c r="WZN88" s="152"/>
      <c r="WZO88" s="152"/>
      <c r="WZP88" s="152"/>
      <c r="WZQ88" s="152"/>
      <c r="WZR88" s="152"/>
      <c r="WZS88" s="152"/>
      <c r="WZT88" s="152"/>
      <c r="WZU88" s="152"/>
      <c r="WZV88" s="152"/>
      <c r="WZW88" s="152"/>
      <c r="WZX88" s="152"/>
      <c r="WZY88" s="152"/>
      <c r="WZZ88" s="152"/>
      <c r="XAA88" s="152"/>
      <c r="XAB88" s="152"/>
      <c r="XAC88" s="152"/>
      <c r="XAD88" s="152"/>
      <c r="XAE88" s="152"/>
      <c r="XAF88" s="152"/>
      <c r="XAG88" s="152"/>
      <c r="XAH88" s="152"/>
      <c r="XAI88" s="152"/>
      <c r="XAJ88" s="152"/>
      <c r="XAK88" s="152"/>
      <c r="XAL88" s="152"/>
      <c r="XAM88" s="152"/>
      <c r="XAN88" s="152"/>
      <c r="XAO88" s="152"/>
      <c r="XAP88" s="152"/>
      <c r="XAQ88" s="152"/>
      <c r="XAR88" s="152"/>
      <c r="XAS88" s="152"/>
      <c r="XAT88" s="152"/>
      <c r="XAU88" s="152"/>
      <c r="XAV88" s="152"/>
      <c r="XAW88" s="152"/>
      <c r="XAX88" s="152"/>
      <c r="XAY88" s="152"/>
      <c r="XAZ88" s="152"/>
      <c r="XBA88" s="152"/>
      <c r="XBB88" s="152"/>
      <c r="XBC88" s="152"/>
      <c r="XBD88" s="152"/>
      <c r="XBE88" s="152"/>
      <c r="XBF88" s="152"/>
      <c r="XBG88" s="152"/>
      <c r="XBH88" s="152"/>
      <c r="XBI88" s="152"/>
      <c r="XBJ88" s="152"/>
      <c r="XBK88" s="152"/>
      <c r="XBL88" s="152"/>
      <c r="XBM88" s="152"/>
      <c r="XBN88" s="152"/>
      <c r="XBO88" s="152"/>
      <c r="XBP88" s="152"/>
      <c r="XBQ88" s="152"/>
      <c r="XBR88" s="152"/>
      <c r="XBS88" s="152"/>
      <c r="XBT88" s="152"/>
      <c r="XBU88" s="152"/>
      <c r="XBV88" s="152"/>
      <c r="XBW88" s="152"/>
      <c r="XBX88" s="152"/>
      <c r="XBY88" s="152"/>
      <c r="XBZ88" s="152"/>
      <c r="XCA88" s="152"/>
      <c r="XCB88" s="152"/>
      <c r="XCC88" s="152"/>
      <c r="XCD88" s="152"/>
      <c r="XCE88" s="152"/>
      <c r="XCF88" s="152"/>
      <c r="XCG88" s="152"/>
      <c r="XCH88" s="152"/>
      <c r="XCI88" s="152"/>
      <c r="XCJ88" s="152"/>
      <c r="XCK88" s="152"/>
      <c r="XCL88" s="152"/>
      <c r="XCM88" s="152"/>
      <c r="XCN88" s="152"/>
      <c r="XCO88" s="152"/>
      <c r="XCP88" s="152"/>
      <c r="XCQ88" s="152"/>
      <c r="XCR88" s="152"/>
      <c r="XCS88" s="152"/>
      <c r="XCT88" s="152"/>
      <c r="XCU88" s="152"/>
      <c r="XCV88" s="152"/>
      <c r="XCW88" s="152"/>
      <c r="XCX88" s="152"/>
      <c r="XCY88" s="152"/>
      <c r="XCZ88" s="152"/>
      <c r="XDA88" s="152"/>
      <c r="XDB88" s="152"/>
      <c r="XDC88" s="152"/>
      <c r="XDD88" s="152"/>
      <c r="XDE88" s="152"/>
      <c r="XDF88" s="152"/>
      <c r="XDG88" s="152"/>
      <c r="XDH88" s="152"/>
      <c r="XDI88" s="152"/>
      <c r="XDJ88" s="152"/>
      <c r="XDK88" s="152"/>
      <c r="XDL88" s="152"/>
      <c r="XDM88" s="152"/>
      <c r="XDN88" s="152"/>
      <c r="XDO88" s="152"/>
      <c r="XDP88" s="152"/>
      <c r="XDQ88" s="152"/>
      <c r="XDR88" s="152"/>
      <c r="XDS88" s="152"/>
      <c r="XDT88" s="152"/>
      <c r="XDU88" s="152"/>
      <c r="XDV88" s="152"/>
      <c r="XDW88" s="152"/>
      <c r="XDX88" s="152"/>
      <c r="XDY88" s="152"/>
      <c r="XDZ88" s="152"/>
      <c r="XEA88" s="152"/>
      <c r="XEB88" s="152"/>
      <c r="XEC88" s="152"/>
      <c r="XED88" s="152"/>
      <c r="XEE88" s="152"/>
      <c r="XEF88" s="152"/>
      <c r="XEG88" s="152"/>
      <c r="XEH88" s="152"/>
      <c r="XEI88" s="152"/>
      <c r="XEJ88" s="152"/>
      <c r="XEK88" s="152"/>
      <c r="XEL88" s="152"/>
      <c r="XEM88" s="152"/>
      <c r="XEN88" s="152"/>
      <c r="XEO88" s="152"/>
      <c r="XEP88" s="152"/>
      <c r="XEQ88" s="152"/>
      <c r="XER88" s="152"/>
      <c r="XES88" s="152"/>
      <c r="XET88" s="152"/>
      <c r="XEU88" s="152"/>
      <c r="XEV88" s="152"/>
      <c r="XEW88" s="152"/>
      <c r="XEX88" s="152"/>
      <c r="XEY88" s="152"/>
      <c r="XEZ88" s="152"/>
      <c r="XFA88" s="152"/>
      <c r="XFB88" s="152"/>
      <c r="XFC88" s="152"/>
      <c r="XFD88" s="152"/>
    </row>
    <row r="89" spans="1:16384" s="1" customFormat="1" ht="15" customHeight="1" x14ac:dyDescent="0.2">
      <c r="A89" s="114" t="s">
        <v>93</v>
      </c>
      <c r="B89" s="151" t="s">
        <v>88</v>
      </c>
      <c r="C89" s="151"/>
      <c r="D89" s="151"/>
      <c r="E89" s="151"/>
      <c r="F89" s="151"/>
      <c r="G89" s="151"/>
      <c r="H89" s="130"/>
      <c r="I89" s="80"/>
      <c r="J89" s="80"/>
      <c r="K89" s="80"/>
      <c r="L89" s="80"/>
      <c r="M89" s="80"/>
      <c r="N89" s="80"/>
      <c r="O89" s="62"/>
    </row>
    <row r="90" spans="1:16384" s="1" customFormat="1" ht="15" customHeight="1" x14ac:dyDescent="0.2">
      <c r="A90" s="37" t="s">
        <v>137</v>
      </c>
      <c r="B90" s="122" t="s">
        <v>138</v>
      </c>
      <c r="C90" s="37" t="s">
        <v>139</v>
      </c>
      <c r="D90" s="122">
        <v>3</v>
      </c>
      <c r="E90" s="122">
        <v>1</v>
      </c>
      <c r="F90" s="122">
        <v>0</v>
      </c>
      <c r="G90" s="125">
        <f t="shared" ref="G90:G95" si="7">D90*3+E90*2+F90*1</f>
        <v>11</v>
      </c>
      <c r="H90" s="130"/>
      <c r="I90" s="80"/>
      <c r="J90" s="80"/>
      <c r="K90" s="80"/>
      <c r="L90" s="80"/>
      <c r="M90" s="80"/>
      <c r="N90" s="80"/>
      <c r="O90" s="62"/>
    </row>
    <row r="91" spans="1:16384" s="1" customFormat="1" ht="15" customHeight="1" x14ac:dyDescent="0.2">
      <c r="A91" s="37" t="s">
        <v>140</v>
      </c>
      <c r="B91" s="122" t="s">
        <v>141</v>
      </c>
      <c r="C91" s="37" t="s">
        <v>142</v>
      </c>
      <c r="D91" s="122">
        <v>3</v>
      </c>
      <c r="E91" s="122">
        <v>1</v>
      </c>
      <c r="F91" s="122">
        <v>1</v>
      </c>
      <c r="G91" s="126">
        <f t="shared" si="7"/>
        <v>12</v>
      </c>
      <c r="H91" s="130"/>
      <c r="I91" s="80"/>
      <c r="J91" s="80"/>
      <c r="K91" s="80"/>
      <c r="L91" s="80"/>
      <c r="M91" s="80"/>
      <c r="N91" s="80"/>
      <c r="O91" s="75"/>
    </row>
    <row r="92" spans="1:16384" s="1" customFormat="1" ht="15" customHeight="1" x14ac:dyDescent="0.2">
      <c r="A92" s="37" t="s">
        <v>143</v>
      </c>
      <c r="B92" s="122" t="s">
        <v>144</v>
      </c>
      <c r="C92" s="37" t="s">
        <v>145</v>
      </c>
      <c r="D92" s="122">
        <v>3</v>
      </c>
      <c r="E92" s="122">
        <v>0</v>
      </c>
      <c r="F92" s="122">
        <v>0</v>
      </c>
      <c r="G92" s="126">
        <f t="shared" si="7"/>
        <v>9</v>
      </c>
      <c r="H92" s="130"/>
      <c r="I92" s="80"/>
      <c r="J92" s="80"/>
      <c r="K92" s="80"/>
      <c r="L92" s="80"/>
      <c r="M92" s="80"/>
      <c r="N92" s="80"/>
      <c r="O92" s="75"/>
    </row>
    <row r="93" spans="1:16384" s="29" customFormat="1" ht="15" customHeight="1" x14ac:dyDescent="0.2">
      <c r="A93" s="37" t="s">
        <v>201</v>
      </c>
      <c r="B93" s="122" t="s">
        <v>241</v>
      </c>
      <c r="C93" s="37" t="s">
        <v>250</v>
      </c>
      <c r="D93" s="122">
        <v>2</v>
      </c>
      <c r="E93" s="122">
        <v>0</v>
      </c>
      <c r="F93" s="122">
        <v>2</v>
      </c>
      <c r="G93" s="125">
        <f t="shared" si="7"/>
        <v>8</v>
      </c>
      <c r="H93" s="135">
        <f>11+12+9+8+9+9</f>
        <v>58</v>
      </c>
      <c r="I93" s="99"/>
      <c r="J93" s="99"/>
      <c r="K93" s="99"/>
      <c r="L93" s="99"/>
      <c r="M93" s="99"/>
      <c r="N93" s="99"/>
      <c r="O93" s="76"/>
    </row>
    <row r="94" spans="1:16384" s="29" customFormat="1" ht="15" customHeight="1" x14ac:dyDescent="0.2">
      <c r="A94" s="37" t="s">
        <v>249</v>
      </c>
      <c r="B94" s="122" t="s">
        <v>249</v>
      </c>
      <c r="C94" s="37" t="s">
        <v>251</v>
      </c>
      <c r="D94" s="122">
        <v>3</v>
      </c>
      <c r="E94" s="122">
        <v>0</v>
      </c>
      <c r="F94" s="122">
        <v>0</v>
      </c>
      <c r="G94" s="125">
        <f t="shared" si="7"/>
        <v>9</v>
      </c>
      <c r="H94" s="135"/>
      <c r="I94" s="99"/>
      <c r="J94" s="99"/>
      <c r="K94" s="99"/>
      <c r="L94" s="99"/>
      <c r="M94" s="99"/>
      <c r="N94" s="99"/>
      <c r="O94" s="76"/>
    </row>
    <row r="95" spans="1:16384" s="1" customFormat="1" ht="15" customHeight="1" x14ac:dyDescent="0.2">
      <c r="A95" s="37" t="s">
        <v>65</v>
      </c>
      <c r="B95" s="122" t="s">
        <v>65</v>
      </c>
      <c r="C95" s="37" t="s">
        <v>242</v>
      </c>
      <c r="D95" s="122">
        <v>3</v>
      </c>
      <c r="E95" s="122">
        <v>0</v>
      </c>
      <c r="F95" s="122">
        <v>0</v>
      </c>
      <c r="G95" s="125">
        <f t="shared" si="7"/>
        <v>9</v>
      </c>
      <c r="H95" s="130"/>
      <c r="I95" s="80"/>
      <c r="J95" s="80"/>
      <c r="K95" s="80"/>
      <c r="L95" s="80"/>
      <c r="M95" s="80"/>
      <c r="N95" s="80"/>
      <c r="O95" s="75"/>
    </row>
    <row r="96" spans="1:16384" s="1" customFormat="1" ht="15" customHeight="1" x14ac:dyDescent="0.2">
      <c r="A96" s="37"/>
      <c r="B96" s="122"/>
      <c r="C96" s="30" t="s">
        <v>55</v>
      </c>
      <c r="D96" s="27">
        <f>SUM(D90:D95)</f>
        <v>17</v>
      </c>
      <c r="E96" s="27">
        <f>SUM(E90:E95)</f>
        <v>2</v>
      </c>
      <c r="F96" s="27">
        <f>SUM(F90:F95)</f>
        <v>3</v>
      </c>
      <c r="G96" s="27">
        <f>SUM(G90:G95)</f>
        <v>58</v>
      </c>
      <c r="H96" s="130"/>
      <c r="I96" s="80"/>
      <c r="J96" s="80"/>
      <c r="K96" s="80"/>
      <c r="L96" s="80"/>
      <c r="M96" s="80"/>
      <c r="N96" s="80"/>
      <c r="O96" s="75"/>
    </row>
    <row r="97" spans="1:16384" s="1" customFormat="1" ht="15" customHeight="1" x14ac:dyDescent="0.2">
      <c r="A97" s="58" t="s">
        <v>246</v>
      </c>
      <c r="B97" s="122" t="s">
        <v>147</v>
      </c>
      <c r="C97" s="37" t="s">
        <v>198</v>
      </c>
      <c r="D97" s="122">
        <v>0</v>
      </c>
      <c r="E97" s="122">
        <v>0</v>
      </c>
      <c r="F97" s="122">
        <v>10</v>
      </c>
      <c r="G97" s="122">
        <v>10</v>
      </c>
      <c r="H97" s="130"/>
      <c r="I97" s="100"/>
      <c r="J97" s="100"/>
      <c r="K97" s="100"/>
      <c r="L97" s="100"/>
      <c r="M97" s="100"/>
      <c r="N97" s="100"/>
      <c r="O97" s="62"/>
    </row>
    <row r="98" spans="1:16384" s="1" customFormat="1" ht="15" customHeight="1" x14ac:dyDescent="0.2">
      <c r="A98" s="37"/>
      <c r="B98" s="122"/>
      <c r="C98" s="30" t="s">
        <v>55</v>
      </c>
      <c r="D98" s="27">
        <v>17</v>
      </c>
      <c r="E98" s="27">
        <f>SUM(E92:E97)</f>
        <v>2</v>
      </c>
      <c r="F98" s="27">
        <v>3</v>
      </c>
      <c r="G98" s="27">
        <v>68</v>
      </c>
      <c r="H98" s="130"/>
      <c r="I98" s="100"/>
      <c r="J98" s="100"/>
      <c r="K98" s="100"/>
      <c r="L98" s="100"/>
      <c r="M98" s="100"/>
      <c r="N98" s="100"/>
      <c r="O98" s="62"/>
    </row>
    <row r="99" spans="1:16384" s="1" customFormat="1" ht="15" customHeight="1" x14ac:dyDescent="0.2">
      <c r="A99" s="152" t="s">
        <v>243</v>
      </c>
      <c r="B99" s="152"/>
      <c r="C99" s="152"/>
      <c r="D99" s="152"/>
      <c r="E99" s="152"/>
      <c r="F99" s="152"/>
      <c r="G99" s="152"/>
      <c r="H99" s="189"/>
      <c r="I99" s="189"/>
      <c r="J99" s="189"/>
      <c r="K99" s="189"/>
      <c r="L99" s="189"/>
      <c r="M99" s="189"/>
      <c r="N99" s="189"/>
      <c r="O99" s="191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  <c r="CW99" s="152"/>
      <c r="CX99" s="152"/>
      <c r="CY99" s="152"/>
      <c r="CZ99" s="152"/>
      <c r="DA99" s="152"/>
      <c r="DB99" s="152"/>
      <c r="DC99" s="152"/>
      <c r="DD99" s="152"/>
      <c r="DE99" s="152"/>
      <c r="DF99" s="152"/>
      <c r="DG99" s="152"/>
      <c r="DH99" s="152"/>
      <c r="DI99" s="152"/>
      <c r="DJ99" s="152"/>
      <c r="DK99" s="152"/>
      <c r="DL99" s="152"/>
      <c r="DM99" s="152"/>
      <c r="DN99" s="152"/>
      <c r="DO99" s="152"/>
      <c r="DP99" s="152"/>
      <c r="DQ99" s="152"/>
      <c r="DR99" s="152"/>
      <c r="DS99" s="152"/>
      <c r="DT99" s="152"/>
      <c r="DU99" s="152"/>
      <c r="DV99" s="152"/>
      <c r="DW99" s="152"/>
      <c r="DX99" s="152"/>
      <c r="DY99" s="152"/>
      <c r="DZ99" s="152"/>
      <c r="EA99" s="152"/>
      <c r="EB99" s="152"/>
      <c r="EC99" s="152"/>
      <c r="ED99" s="152"/>
      <c r="EE99" s="152"/>
      <c r="EF99" s="152"/>
      <c r="EG99" s="152"/>
      <c r="EH99" s="152"/>
      <c r="EI99" s="152"/>
      <c r="EJ99" s="152"/>
      <c r="EK99" s="152"/>
      <c r="EL99" s="152"/>
      <c r="EM99" s="152"/>
      <c r="EN99" s="152"/>
      <c r="EO99" s="152"/>
      <c r="EP99" s="152"/>
      <c r="EQ99" s="152"/>
      <c r="ER99" s="152"/>
      <c r="ES99" s="152"/>
      <c r="ET99" s="152"/>
      <c r="EU99" s="152"/>
      <c r="EV99" s="152"/>
      <c r="EW99" s="152"/>
      <c r="EX99" s="152"/>
      <c r="EY99" s="152"/>
      <c r="EZ99" s="152"/>
      <c r="FA99" s="152"/>
      <c r="FB99" s="152"/>
      <c r="FC99" s="152"/>
      <c r="FD99" s="152"/>
      <c r="FE99" s="152"/>
      <c r="FF99" s="152"/>
      <c r="FG99" s="152"/>
      <c r="FH99" s="152"/>
      <c r="FI99" s="152"/>
      <c r="FJ99" s="152"/>
      <c r="FK99" s="152"/>
      <c r="FL99" s="152"/>
      <c r="FM99" s="152"/>
      <c r="FN99" s="152"/>
      <c r="FO99" s="152"/>
      <c r="FP99" s="152"/>
      <c r="FQ99" s="152"/>
      <c r="FR99" s="152"/>
      <c r="FS99" s="152"/>
      <c r="FT99" s="152"/>
      <c r="FU99" s="152"/>
      <c r="FV99" s="152"/>
      <c r="FW99" s="152"/>
      <c r="FX99" s="152"/>
      <c r="FY99" s="152"/>
      <c r="FZ99" s="152"/>
      <c r="GA99" s="152"/>
      <c r="GB99" s="152"/>
      <c r="GC99" s="152"/>
      <c r="GD99" s="152"/>
      <c r="GE99" s="152"/>
      <c r="GF99" s="152"/>
      <c r="GG99" s="152"/>
      <c r="GH99" s="152"/>
      <c r="GI99" s="152"/>
      <c r="GJ99" s="152"/>
      <c r="GK99" s="152"/>
      <c r="GL99" s="152"/>
      <c r="GM99" s="152"/>
      <c r="GN99" s="152"/>
      <c r="GO99" s="152"/>
      <c r="GP99" s="152"/>
      <c r="GQ99" s="152"/>
      <c r="GR99" s="152"/>
      <c r="GS99" s="152"/>
      <c r="GT99" s="152"/>
      <c r="GU99" s="152"/>
      <c r="GV99" s="152"/>
      <c r="GW99" s="152"/>
      <c r="GX99" s="152"/>
      <c r="GY99" s="152"/>
      <c r="GZ99" s="152"/>
      <c r="HA99" s="152"/>
      <c r="HB99" s="152"/>
      <c r="HC99" s="152"/>
      <c r="HD99" s="152"/>
      <c r="HE99" s="152"/>
      <c r="HF99" s="152"/>
      <c r="HG99" s="152"/>
      <c r="HH99" s="152"/>
      <c r="HI99" s="152"/>
      <c r="HJ99" s="152"/>
      <c r="HK99" s="152"/>
      <c r="HL99" s="152"/>
      <c r="HM99" s="152"/>
      <c r="HN99" s="152"/>
      <c r="HO99" s="152"/>
      <c r="HP99" s="152"/>
      <c r="HQ99" s="152"/>
      <c r="HR99" s="152"/>
      <c r="HS99" s="152"/>
      <c r="HT99" s="152"/>
      <c r="HU99" s="152"/>
      <c r="HV99" s="152"/>
      <c r="HW99" s="152"/>
      <c r="HX99" s="152"/>
      <c r="HY99" s="152"/>
      <c r="HZ99" s="152"/>
      <c r="IA99" s="152"/>
      <c r="IB99" s="152"/>
      <c r="IC99" s="152"/>
      <c r="ID99" s="152"/>
      <c r="IE99" s="152"/>
      <c r="IF99" s="152"/>
      <c r="IG99" s="152"/>
      <c r="IH99" s="152"/>
      <c r="II99" s="152"/>
      <c r="IJ99" s="152"/>
      <c r="IK99" s="152"/>
      <c r="IL99" s="152"/>
      <c r="IM99" s="152"/>
      <c r="IN99" s="152"/>
      <c r="IO99" s="152"/>
      <c r="IP99" s="152"/>
      <c r="IQ99" s="152"/>
      <c r="IR99" s="152"/>
      <c r="IS99" s="152"/>
      <c r="IT99" s="152"/>
      <c r="IU99" s="152"/>
      <c r="IV99" s="152"/>
      <c r="IW99" s="152"/>
      <c r="IX99" s="152"/>
      <c r="IY99" s="152"/>
      <c r="IZ99" s="152"/>
      <c r="JA99" s="152"/>
      <c r="JB99" s="152"/>
      <c r="JC99" s="152"/>
      <c r="JD99" s="152"/>
      <c r="JE99" s="152"/>
      <c r="JF99" s="152"/>
      <c r="JG99" s="152"/>
      <c r="JH99" s="152"/>
      <c r="JI99" s="152"/>
      <c r="JJ99" s="152"/>
      <c r="JK99" s="152"/>
      <c r="JL99" s="152"/>
      <c r="JM99" s="152"/>
      <c r="JN99" s="152"/>
      <c r="JO99" s="152"/>
      <c r="JP99" s="152"/>
      <c r="JQ99" s="152"/>
      <c r="JR99" s="152"/>
      <c r="JS99" s="152"/>
      <c r="JT99" s="152"/>
      <c r="JU99" s="152"/>
      <c r="JV99" s="152"/>
      <c r="JW99" s="152"/>
      <c r="JX99" s="152"/>
      <c r="JY99" s="152"/>
      <c r="JZ99" s="152"/>
      <c r="KA99" s="152"/>
      <c r="KB99" s="152"/>
      <c r="KC99" s="152"/>
      <c r="KD99" s="152"/>
      <c r="KE99" s="152"/>
      <c r="KF99" s="152"/>
      <c r="KG99" s="152"/>
      <c r="KH99" s="152"/>
      <c r="KI99" s="152"/>
      <c r="KJ99" s="152"/>
      <c r="KK99" s="152"/>
      <c r="KL99" s="152"/>
      <c r="KM99" s="152"/>
      <c r="KN99" s="152"/>
      <c r="KO99" s="152"/>
      <c r="KP99" s="152"/>
      <c r="KQ99" s="152"/>
      <c r="KR99" s="152"/>
      <c r="KS99" s="152"/>
      <c r="KT99" s="152"/>
      <c r="KU99" s="152"/>
      <c r="KV99" s="152"/>
      <c r="KW99" s="152"/>
      <c r="KX99" s="152"/>
      <c r="KY99" s="152"/>
      <c r="KZ99" s="152"/>
      <c r="LA99" s="152"/>
      <c r="LB99" s="152"/>
      <c r="LC99" s="152"/>
      <c r="LD99" s="152"/>
      <c r="LE99" s="152"/>
      <c r="LF99" s="152"/>
      <c r="LG99" s="152"/>
      <c r="LH99" s="152"/>
      <c r="LI99" s="152"/>
      <c r="LJ99" s="152"/>
      <c r="LK99" s="152"/>
      <c r="LL99" s="152"/>
      <c r="LM99" s="152"/>
      <c r="LN99" s="152"/>
      <c r="LO99" s="152"/>
      <c r="LP99" s="152"/>
      <c r="LQ99" s="152"/>
      <c r="LR99" s="152"/>
      <c r="LS99" s="152"/>
      <c r="LT99" s="152"/>
      <c r="LU99" s="152"/>
      <c r="LV99" s="152"/>
      <c r="LW99" s="152"/>
      <c r="LX99" s="152"/>
      <c r="LY99" s="152"/>
      <c r="LZ99" s="152"/>
      <c r="MA99" s="152"/>
      <c r="MB99" s="152"/>
      <c r="MC99" s="152"/>
      <c r="MD99" s="152"/>
      <c r="ME99" s="152"/>
      <c r="MF99" s="152"/>
      <c r="MG99" s="152"/>
      <c r="MH99" s="152"/>
      <c r="MI99" s="152"/>
      <c r="MJ99" s="152"/>
      <c r="MK99" s="152"/>
      <c r="ML99" s="152"/>
      <c r="MM99" s="152"/>
      <c r="MN99" s="152"/>
      <c r="MO99" s="152"/>
      <c r="MP99" s="152"/>
      <c r="MQ99" s="152"/>
      <c r="MR99" s="152"/>
      <c r="MS99" s="152"/>
      <c r="MT99" s="152"/>
      <c r="MU99" s="152"/>
      <c r="MV99" s="152"/>
      <c r="MW99" s="152"/>
      <c r="MX99" s="152"/>
      <c r="MY99" s="152"/>
      <c r="MZ99" s="152"/>
      <c r="NA99" s="152"/>
      <c r="NB99" s="152"/>
      <c r="NC99" s="152"/>
      <c r="ND99" s="152"/>
      <c r="NE99" s="152"/>
      <c r="NF99" s="152"/>
      <c r="NG99" s="152"/>
      <c r="NH99" s="152"/>
      <c r="NI99" s="152"/>
      <c r="NJ99" s="152"/>
      <c r="NK99" s="152"/>
      <c r="NL99" s="152"/>
      <c r="NM99" s="152"/>
      <c r="NN99" s="152"/>
      <c r="NO99" s="152"/>
      <c r="NP99" s="152"/>
      <c r="NQ99" s="152"/>
      <c r="NR99" s="152"/>
      <c r="NS99" s="152"/>
      <c r="NT99" s="152"/>
      <c r="NU99" s="152"/>
      <c r="NV99" s="152"/>
      <c r="NW99" s="152"/>
      <c r="NX99" s="152"/>
      <c r="NY99" s="152"/>
      <c r="NZ99" s="152"/>
      <c r="OA99" s="152"/>
      <c r="OB99" s="152"/>
      <c r="OC99" s="152"/>
      <c r="OD99" s="152"/>
      <c r="OE99" s="152"/>
      <c r="OF99" s="152"/>
      <c r="OG99" s="152"/>
      <c r="OH99" s="152"/>
      <c r="OI99" s="152"/>
      <c r="OJ99" s="152"/>
      <c r="OK99" s="152"/>
      <c r="OL99" s="152"/>
      <c r="OM99" s="152"/>
      <c r="ON99" s="152"/>
      <c r="OO99" s="152"/>
      <c r="OP99" s="152"/>
      <c r="OQ99" s="152"/>
      <c r="OR99" s="152"/>
      <c r="OS99" s="152"/>
      <c r="OT99" s="152"/>
      <c r="OU99" s="152"/>
      <c r="OV99" s="152"/>
      <c r="OW99" s="152"/>
      <c r="OX99" s="152"/>
      <c r="OY99" s="152"/>
      <c r="OZ99" s="152"/>
      <c r="PA99" s="152"/>
      <c r="PB99" s="152"/>
      <c r="PC99" s="152"/>
      <c r="PD99" s="152"/>
      <c r="PE99" s="152"/>
      <c r="PF99" s="152"/>
      <c r="PG99" s="152"/>
      <c r="PH99" s="152"/>
      <c r="PI99" s="152"/>
      <c r="PJ99" s="152"/>
      <c r="PK99" s="152"/>
      <c r="PL99" s="152"/>
      <c r="PM99" s="152"/>
      <c r="PN99" s="152"/>
      <c r="PO99" s="152"/>
      <c r="PP99" s="152"/>
      <c r="PQ99" s="152"/>
      <c r="PR99" s="152"/>
      <c r="PS99" s="152"/>
      <c r="PT99" s="152"/>
      <c r="PU99" s="152"/>
      <c r="PV99" s="152"/>
      <c r="PW99" s="152"/>
      <c r="PX99" s="152"/>
      <c r="PY99" s="152"/>
      <c r="PZ99" s="152"/>
      <c r="QA99" s="152"/>
      <c r="QB99" s="152"/>
      <c r="QC99" s="152"/>
      <c r="QD99" s="152"/>
      <c r="QE99" s="152"/>
      <c r="QF99" s="152"/>
      <c r="QG99" s="152"/>
      <c r="QH99" s="152"/>
      <c r="QI99" s="152"/>
      <c r="QJ99" s="152"/>
      <c r="QK99" s="152"/>
      <c r="QL99" s="152"/>
      <c r="QM99" s="152"/>
      <c r="QN99" s="152"/>
      <c r="QO99" s="152"/>
      <c r="QP99" s="152"/>
      <c r="QQ99" s="152"/>
      <c r="QR99" s="152"/>
      <c r="QS99" s="152"/>
      <c r="QT99" s="152"/>
      <c r="QU99" s="152"/>
      <c r="QV99" s="152"/>
      <c r="QW99" s="152"/>
      <c r="QX99" s="152"/>
      <c r="QY99" s="152"/>
      <c r="QZ99" s="152"/>
      <c r="RA99" s="152"/>
      <c r="RB99" s="152"/>
      <c r="RC99" s="152"/>
      <c r="RD99" s="152"/>
      <c r="RE99" s="152"/>
      <c r="RF99" s="152"/>
      <c r="RG99" s="152"/>
      <c r="RH99" s="152"/>
      <c r="RI99" s="152"/>
      <c r="RJ99" s="152"/>
      <c r="RK99" s="152"/>
      <c r="RL99" s="152"/>
      <c r="RM99" s="152"/>
      <c r="RN99" s="152"/>
      <c r="RO99" s="152"/>
      <c r="RP99" s="152"/>
      <c r="RQ99" s="152"/>
      <c r="RR99" s="152"/>
      <c r="RS99" s="152"/>
      <c r="RT99" s="152"/>
      <c r="RU99" s="152"/>
      <c r="RV99" s="152"/>
      <c r="RW99" s="152"/>
      <c r="RX99" s="152"/>
      <c r="RY99" s="152"/>
      <c r="RZ99" s="152"/>
      <c r="SA99" s="152"/>
      <c r="SB99" s="152"/>
      <c r="SC99" s="152"/>
      <c r="SD99" s="152"/>
      <c r="SE99" s="152"/>
      <c r="SF99" s="152"/>
      <c r="SG99" s="152"/>
      <c r="SH99" s="152"/>
      <c r="SI99" s="152"/>
      <c r="SJ99" s="152"/>
      <c r="SK99" s="152"/>
      <c r="SL99" s="152"/>
      <c r="SM99" s="152"/>
      <c r="SN99" s="152"/>
      <c r="SO99" s="152"/>
      <c r="SP99" s="152"/>
      <c r="SQ99" s="152"/>
      <c r="SR99" s="152"/>
      <c r="SS99" s="152"/>
      <c r="ST99" s="152"/>
      <c r="SU99" s="152"/>
      <c r="SV99" s="152"/>
      <c r="SW99" s="152"/>
      <c r="SX99" s="152"/>
      <c r="SY99" s="152"/>
      <c r="SZ99" s="152"/>
      <c r="TA99" s="152"/>
      <c r="TB99" s="152"/>
      <c r="TC99" s="152"/>
      <c r="TD99" s="152"/>
      <c r="TE99" s="152"/>
      <c r="TF99" s="152"/>
      <c r="TG99" s="152"/>
      <c r="TH99" s="152"/>
      <c r="TI99" s="152"/>
      <c r="TJ99" s="152"/>
      <c r="TK99" s="152"/>
      <c r="TL99" s="152"/>
      <c r="TM99" s="152"/>
      <c r="TN99" s="152"/>
      <c r="TO99" s="152"/>
      <c r="TP99" s="152"/>
      <c r="TQ99" s="152"/>
      <c r="TR99" s="152"/>
      <c r="TS99" s="152"/>
      <c r="TT99" s="152"/>
      <c r="TU99" s="152"/>
      <c r="TV99" s="152"/>
      <c r="TW99" s="152"/>
      <c r="TX99" s="152"/>
      <c r="TY99" s="152"/>
      <c r="TZ99" s="152"/>
      <c r="UA99" s="152"/>
      <c r="UB99" s="152"/>
      <c r="UC99" s="152"/>
      <c r="UD99" s="152"/>
      <c r="UE99" s="152"/>
      <c r="UF99" s="152"/>
      <c r="UG99" s="152"/>
      <c r="UH99" s="152"/>
      <c r="UI99" s="152"/>
      <c r="UJ99" s="152"/>
      <c r="UK99" s="152"/>
      <c r="UL99" s="152"/>
      <c r="UM99" s="152"/>
      <c r="UN99" s="152"/>
      <c r="UO99" s="152"/>
      <c r="UP99" s="152"/>
      <c r="UQ99" s="152"/>
      <c r="UR99" s="152"/>
      <c r="US99" s="152"/>
      <c r="UT99" s="152"/>
      <c r="UU99" s="152"/>
      <c r="UV99" s="152"/>
      <c r="UW99" s="152"/>
      <c r="UX99" s="152"/>
      <c r="UY99" s="152"/>
      <c r="UZ99" s="152"/>
      <c r="VA99" s="152"/>
      <c r="VB99" s="152"/>
      <c r="VC99" s="152"/>
      <c r="VD99" s="152"/>
      <c r="VE99" s="152"/>
      <c r="VF99" s="152"/>
      <c r="VG99" s="152"/>
      <c r="VH99" s="152"/>
      <c r="VI99" s="152"/>
      <c r="VJ99" s="152"/>
      <c r="VK99" s="152"/>
      <c r="VL99" s="152"/>
      <c r="VM99" s="152"/>
      <c r="VN99" s="152"/>
      <c r="VO99" s="152"/>
      <c r="VP99" s="152"/>
      <c r="VQ99" s="152"/>
      <c r="VR99" s="152"/>
      <c r="VS99" s="152"/>
      <c r="VT99" s="152"/>
      <c r="VU99" s="152"/>
      <c r="VV99" s="152"/>
      <c r="VW99" s="152"/>
      <c r="VX99" s="152"/>
      <c r="VY99" s="152"/>
      <c r="VZ99" s="152"/>
      <c r="WA99" s="152"/>
      <c r="WB99" s="152"/>
      <c r="WC99" s="152"/>
      <c r="WD99" s="152"/>
      <c r="WE99" s="152"/>
      <c r="WF99" s="152"/>
      <c r="WG99" s="152"/>
      <c r="WH99" s="152"/>
      <c r="WI99" s="152"/>
      <c r="WJ99" s="152"/>
      <c r="WK99" s="152"/>
      <c r="WL99" s="152"/>
      <c r="WM99" s="152"/>
      <c r="WN99" s="152"/>
      <c r="WO99" s="152"/>
      <c r="WP99" s="152"/>
      <c r="WQ99" s="152"/>
      <c r="WR99" s="152"/>
      <c r="WS99" s="152"/>
      <c r="WT99" s="152"/>
      <c r="WU99" s="152"/>
      <c r="WV99" s="152"/>
      <c r="WW99" s="152"/>
      <c r="WX99" s="152"/>
      <c r="WY99" s="152"/>
      <c r="WZ99" s="152"/>
      <c r="XA99" s="152"/>
      <c r="XB99" s="152"/>
      <c r="XC99" s="152"/>
      <c r="XD99" s="152"/>
      <c r="XE99" s="152"/>
      <c r="XF99" s="152"/>
      <c r="XG99" s="152"/>
      <c r="XH99" s="152"/>
      <c r="XI99" s="152"/>
      <c r="XJ99" s="152"/>
      <c r="XK99" s="152"/>
      <c r="XL99" s="152"/>
      <c r="XM99" s="152"/>
      <c r="XN99" s="152"/>
      <c r="XO99" s="152"/>
      <c r="XP99" s="152"/>
      <c r="XQ99" s="152"/>
      <c r="XR99" s="152"/>
      <c r="XS99" s="152"/>
      <c r="XT99" s="152"/>
      <c r="XU99" s="152"/>
      <c r="XV99" s="152"/>
      <c r="XW99" s="152"/>
      <c r="XX99" s="152"/>
      <c r="XY99" s="152"/>
      <c r="XZ99" s="152"/>
      <c r="YA99" s="152"/>
      <c r="YB99" s="152"/>
      <c r="YC99" s="152"/>
      <c r="YD99" s="152"/>
      <c r="YE99" s="152"/>
      <c r="YF99" s="152"/>
      <c r="YG99" s="152"/>
      <c r="YH99" s="152"/>
      <c r="YI99" s="152"/>
      <c r="YJ99" s="152"/>
      <c r="YK99" s="152"/>
      <c r="YL99" s="152"/>
      <c r="YM99" s="152"/>
      <c r="YN99" s="152"/>
      <c r="YO99" s="152"/>
      <c r="YP99" s="152"/>
      <c r="YQ99" s="152"/>
      <c r="YR99" s="152"/>
      <c r="YS99" s="152"/>
      <c r="YT99" s="152"/>
      <c r="YU99" s="152"/>
      <c r="YV99" s="152"/>
      <c r="YW99" s="152"/>
      <c r="YX99" s="152"/>
      <c r="YY99" s="152"/>
      <c r="YZ99" s="152"/>
      <c r="ZA99" s="152"/>
      <c r="ZB99" s="152"/>
      <c r="ZC99" s="152"/>
      <c r="ZD99" s="152"/>
      <c r="ZE99" s="152"/>
      <c r="ZF99" s="152"/>
      <c r="ZG99" s="152"/>
      <c r="ZH99" s="152"/>
      <c r="ZI99" s="152"/>
      <c r="ZJ99" s="152"/>
      <c r="ZK99" s="152"/>
      <c r="ZL99" s="152"/>
      <c r="ZM99" s="152"/>
      <c r="ZN99" s="152"/>
      <c r="ZO99" s="152"/>
      <c r="ZP99" s="152"/>
      <c r="ZQ99" s="152"/>
      <c r="ZR99" s="152"/>
      <c r="ZS99" s="152"/>
      <c r="ZT99" s="152"/>
      <c r="ZU99" s="152"/>
      <c r="ZV99" s="152"/>
      <c r="ZW99" s="152"/>
      <c r="ZX99" s="152"/>
      <c r="ZY99" s="152"/>
      <c r="ZZ99" s="152"/>
      <c r="AAA99" s="152"/>
      <c r="AAB99" s="152"/>
      <c r="AAC99" s="152"/>
      <c r="AAD99" s="152"/>
      <c r="AAE99" s="152"/>
      <c r="AAF99" s="152"/>
      <c r="AAG99" s="152"/>
      <c r="AAH99" s="152"/>
      <c r="AAI99" s="152"/>
      <c r="AAJ99" s="152"/>
      <c r="AAK99" s="152"/>
      <c r="AAL99" s="152"/>
      <c r="AAM99" s="152"/>
      <c r="AAN99" s="152"/>
      <c r="AAO99" s="152"/>
      <c r="AAP99" s="152"/>
      <c r="AAQ99" s="152"/>
      <c r="AAR99" s="152"/>
      <c r="AAS99" s="152"/>
      <c r="AAT99" s="152"/>
      <c r="AAU99" s="152"/>
      <c r="AAV99" s="152"/>
      <c r="AAW99" s="152"/>
      <c r="AAX99" s="152"/>
      <c r="AAY99" s="152"/>
      <c r="AAZ99" s="152"/>
      <c r="ABA99" s="152"/>
      <c r="ABB99" s="152"/>
      <c r="ABC99" s="152"/>
      <c r="ABD99" s="152"/>
      <c r="ABE99" s="152"/>
      <c r="ABF99" s="152"/>
      <c r="ABG99" s="152"/>
      <c r="ABH99" s="152"/>
      <c r="ABI99" s="152"/>
      <c r="ABJ99" s="152"/>
      <c r="ABK99" s="152"/>
      <c r="ABL99" s="152"/>
      <c r="ABM99" s="152"/>
      <c r="ABN99" s="152"/>
      <c r="ABO99" s="152"/>
      <c r="ABP99" s="152"/>
      <c r="ABQ99" s="152"/>
      <c r="ABR99" s="152"/>
      <c r="ABS99" s="152"/>
      <c r="ABT99" s="152"/>
      <c r="ABU99" s="152"/>
      <c r="ABV99" s="152"/>
      <c r="ABW99" s="152"/>
      <c r="ABX99" s="152"/>
      <c r="ABY99" s="152"/>
      <c r="ABZ99" s="152"/>
      <c r="ACA99" s="152"/>
      <c r="ACB99" s="152"/>
      <c r="ACC99" s="152"/>
      <c r="ACD99" s="152"/>
      <c r="ACE99" s="152"/>
      <c r="ACF99" s="152"/>
      <c r="ACG99" s="152"/>
      <c r="ACH99" s="152"/>
      <c r="ACI99" s="152"/>
      <c r="ACJ99" s="152"/>
      <c r="ACK99" s="152"/>
      <c r="ACL99" s="152"/>
      <c r="ACM99" s="152"/>
      <c r="ACN99" s="152"/>
      <c r="ACO99" s="152"/>
      <c r="ACP99" s="152"/>
      <c r="ACQ99" s="152"/>
      <c r="ACR99" s="152"/>
      <c r="ACS99" s="152"/>
      <c r="ACT99" s="152"/>
      <c r="ACU99" s="152"/>
      <c r="ACV99" s="152"/>
      <c r="ACW99" s="152"/>
      <c r="ACX99" s="152"/>
      <c r="ACY99" s="152"/>
      <c r="ACZ99" s="152"/>
      <c r="ADA99" s="152"/>
      <c r="ADB99" s="152"/>
      <c r="ADC99" s="152"/>
      <c r="ADD99" s="152"/>
      <c r="ADE99" s="152"/>
      <c r="ADF99" s="152"/>
      <c r="ADG99" s="152"/>
      <c r="ADH99" s="152"/>
      <c r="ADI99" s="152"/>
      <c r="ADJ99" s="152"/>
      <c r="ADK99" s="152"/>
      <c r="ADL99" s="152"/>
      <c r="ADM99" s="152"/>
      <c r="ADN99" s="152"/>
      <c r="ADO99" s="152"/>
      <c r="ADP99" s="152"/>
      <c r="ADQ99" s="152"/>
      <c r="ADR99" s="152"/>
      <c r="ADS99" s="152"/>
      <c r="ADT99" s="152"/>
      <c r="ADU99" s="152"/>
      <c r="ADV99" s="152"/>
      <c r="ADW99" s="152"/>
      <c r="ADX99" s="152"/>
      <c r="ADY99" s="152"/>
      <c r="ADZ99" s="152"/>
      <c r="AEA99" s="152"/>
      <c r="AEB99" s="152"/>
      <c r="AEC99" s="152"/>
      <c r="AED99" s="152"/>
      <c r="AEE99" s="152"/>
      <c r="AEF99" s="152"/>
      <c r="AEG99" s="152"/>
      <c r="AEH99" s="152"/>
      <c r="AEI99" s="152"/>
      <c r="AEJ99" s="152"/>
      <c r="AEK99" s="152"/>
      <c r="AEL99" s="152"/>
      <c r="AEM99" s="152"/>
      <c r="AEN99" s="152"/>
      <c r="AEO99" s="152"/>
      <c r="AEP99" s="152"/>
      <c r="AEQ99" s="152"/>
      <c r="AER99" s="152"/>
      <c r="AES99" s="152"/>
      <c r="AET99" s="152"/>
      <c r="AEU99" s="152"/>
      <c r="AEV99" s="152"/>
      <c r="AEW99" s="152"/>
      <c r="AEX99" s="152"/>
      <c r="AEY99" s="152"/>
      <c r="AEZ99" s="152"/>
      <c r="AFA99" s="152"/>
      <c r="AFB99" s="152"/>
      <c r="AFC99" s="152"/>
      <c r="AFD99" s="152"/>
      <c r="AFE99" s="152"/>
      <c r="AFF99" s="152"/>
      <c r="AFG99" s="152"/>
      <c r="AFH99" s="152"/>
      <c r="AFI99" s="152"/>
      <c r="AFJ99" s="152"/>
      <c r="AFK99" s="152"/>
      <c r="AFL99" s="152"/>
      <c r="AFM99" s="152"/>
      <c r="AFN99" s="152"/>
      <c r="AFO99" s="152"/>
      <c r="AFP99" s="152"/>
      <c r="AFQ99" s="152"/>
      <c r="AFR99" s="152"/>
      <c r="AFS99" s="152"/>
      <c r="AFT99" s="152"/>
      <c r="AFU99" s="152"/>
      <c r="AFV99" s="152"/>
      <c r="AFW99" s="152"/>
      <c r="AFX99" s="152"/>
      <c r="AFY99" s="152"/>
      <c r="AFZ99" s="152"/>
      <c r="AGA99" s="152"/>
      <c r="AGB99" s="152"/>
      <c r="AGC99" s="152"/>
      <c r="AGD99" s="152"/>
      <c r="AGE99" s="152"/>
      <c r="AGF99" s="152"/>
      <c r="AGG99" s="152"/>
      <c r="AGH99" s="152"/>
      <c r="AGI99" s="152"/>
      <c r="AGJ99" s="152"/>
      <c r="AGK99" s="152"/>
      <c r="AGL99" s="152"/>
      <c r="AGM99" s="152"/>
      <c r="AGN99" s="152"/>
      <c r="AGO99" s="152"/>
      <c r="AGP99" s="152"/>
      <c r="AGQ99" s="152"/>
      <c r="AGR99" s="152"/>
      <c r="AGS99" s="152"/>
      <c r="AGT99" s="152"/>
      <c r="AGU99" s="152"/>
      <c r="AGV99" s="152"/>
      <c r="AGW99" s="152"/>
      <c r="AGX99" s="152"/>
      <c r="AGY99" s="152"/>
      <c r="AGZ99" s="152"/>
      <c r="AHA99" s="152"/>
      <c r="AHB99" s="152"/>
      <c r="AHC99" s="152"/>
      <c r="AHD99" s="152"/>
      <c r="AHE99" s="152"/>
      <c r="AHF99" s="152"/>
      <c r="AHG99" s="152"/>
      <c r="AHH99" s="152"/>
      <c r="AHI99" s="152"/>
      <c r="AHJ99" s="152"/>
      <c r="AHK99" s="152"/>
      <c r="AHL99" s="152"/>
      <c r="AHM99" s="152"/>
      <c r="AHN99" s="152"/>
      <c r="AHO99" s="152"/>
      <c r="AHP99" s="152"/>
      <c r="AHQ99" s="152"/>
      <c r="AHR99" s="152"/>
      <c r="AHS99" s="152"/>
      <c r="AHT99" s="152"/>
      <c r="AHU99" s="152"/>
      <c r="AHV99" s="152"/>
      <c r="AHW99" s="152"/>
      <c r="AHX99" s="152"/>
      <c r="AHY99" s="152"/>
      <c r="AHZ99" s="152"/>
      <c r="AIA99" s="152"/>
      <c r="AIB99" s="152"/>
      <c r="AIC99" s="152"/>
      <c r="AID99" s="152"/>
      <c r="AIE99" s="152"/>
      <c r="AIF99" s="152"/>
      <c r="AIG99" s="152"/>
      <c r="AIH99" s="152"/>
      <c r="AII99" s="152"/>
      <c r="AIJ99" s="152"/>
      <c r="AIK99" s="152"/>
      <c r="AIL99" s="152"/>
      <c r="AIM99" s="152"/>
      <c r="AIN99" s="152"/>
      <c r="AIO99" s="152"/>
      <c r="AIP99" s="152"/>
      <c r="AIQ99" s="152"/>
      <c r="AIR99" s="152"/>
      <c r="AIS99" s="152"/>
      <c r="AIT99" s="152"/>
      <c r="AIU99" s="152"/>
      <c r="AIV99" s="152"/>
      <c r="AIW99" s="152"/>
      <c r="AIX99" s="152"/>
      <c r="AIY99" s="152"/>
      <c r="AIZ99" s="152"/>
      <c r="AJA99" s="152"/>
      <c r="AJB99" s="152"/>
      <c r="AJC99" s="152"/>
      <c r="AJD99" s="152"/>
      <c r="AJE99" s="152"/>
      <c r="AJF99" s="152"/>
      <c r="AJG99" s="152"/>
      <c r="AJH99" s="152"/>
      <c r="AJI99" s="152"/>
      <c r="AJJ99" s="152"/>
      <c r="AJK99" s="152"/>
      <c r="AJL99" s="152"/>
      <c r="AJM99" s="152"/>
      <c r="AJN99" s="152"/>
      <c r="AJO99" s="152"/>
      <c r="AJP99" s="152"/>
      <c r="AJQ99" s="152"/>
      <c r="AJR99" s="152"/>
      <c r="AJS99" s="152"/>
      <c r="AJT99" s="152"/>
      <c r="AJU99" s="152"/>
      <c r="AJV99" s="152"/>
      <c r="AJW99" s="152"/>
      <c r="AJX99" s="152"/>
      <c r="AJY99" s="152"/>
      <c r="AJZ99" s="152"/>
      <c r="AKA99" s="152"/>
      <c r="AKB99" s="152"/>
      <c r="AKC99" s="152"/>
      <c r="AKD99" s="152"/>
      <c r="AKE99" s="152"/>
      <c r="AKF99" s="152"/>
      <c r="AKG99" s="152"/>
      <c r="AKH99" s="152"/>
      <c r="AKI99" s="152"/>
      <c r="AKJ99" s="152"/>
      <c r="AKK99" s="152"/>
      <c r="AKL99" s="152"/>
      <c r="AKM99" s="152"/>
      <c r="AKN99" s="152"/>
      <c r="AKO99" s="152"/>
      <c r="AKP99" s="152"/>
      <c r="AKQ99" s="152"/>
      <c r="AKR99" s="152"/>
      <c r="AKS99" s="152"/>
      <c r="AKT99" s="152"/>
      <c r="AKU99" s="152"/>
      <c r="AKV99" s="152"/>
      <c r="AKW99" s="152"/>
      <c r="AKX99" s="152"/>
      <c r="AKY99" s="152"/>
      <c r="AKZ99" s="152"/>
      <c r="ALA99" s="152"/>
      <c r="ALB99" s="152"/>
      <c r="ALC99" s="152"/>
      <c r="ALD99" s="152"/>
      <c r="ALE99" s="152"/>
      <c r="ALF99" s="152"/>
      <c r="ALG99" s="152"/>
      <c r="ALH99" s="152"/>
      <c r="ALI99" s="152"/>
      <c r="ALJ99" s="152"/>
      <c r="ALK99" s="152"/>
      <c r="ALL99" s="152"/>
      <c r="ALM99" s="152"/>
      <c r="ALN99" s="152"/>
      <c r="ALO99" s="152"/>
      <c r="ALP99" s="152"/>
      <c r="ALQ99" s="152"/>
      <c r="ALR99" s="152"/>
      <c r="ALS99" s="152"/>
      <c r="ALT99" s="152"/>
      <c r="ALU99" s="152"/>
      <c r="ALV99" s="152"/>
      <c r="ALW99" s="152"/>
      <c r="ALX99" s="152"/>
      <c r="ALY99" s="152"/>
      <c r="ALZ99" s="152"/>
      <c r="AMA99" s="152"/>
      <c r="AMB99" s="152"/>
      <c r="AMC99" s="152"/>
      <c r="AMD99" s="152"/>
      <c r="AME99" s="152"/>
      <c r="AMF99" s="152"/>
      <c r="AMG99" s="152"/>
      <c r="AMH99" s="152"/>
      <c r="AMI99" s="152"/>
      <c r="AMJ99" s="152"/>
      <c r="AMK99" s="152"/>
      <c r="AML99" s="152"/>
      <c r="AMM99" s="152"/>
      <c r="AMN99" s="152"/>
      <c r="AMO99" s="152"/>
      <c r="AMP99" s="152"/>
      <c r="AMQ99" s="152"/>
      <c r="AMR99" s="152"/>
      <c r="AMS99" s="152"/>
      <c r="AMT99" s="152"/>
      <c r="AMU99" s="152"/>
      <c r="AMV99" s="152"/>
      <c r="AMW99" s="152"/>
      <c r="AMX99" s="152"/>
      <c r="AMY99" s="152"/>
      <c r="AMZ99" s="152"/>
      <c r="ANA99" s="152"/>
      <c r="ANB99" s="152"/>
      <c r="ANC99" s="152"/>
      <c r="AND99" s="152"/>
      <c r="ANE99" s="152"/>
      <c r="ANF99" s="152"/>
      <c r="ANG99" s="152"/>
      <c r="ANH99" s="152"/>
      <c r="ANI99" s="152"/>
      <c r="ANJ99" s="152"/>
      <c r="ANK99" s="152"/>
      <c r="ANL99" s="152"/>
      <c r="ANM99" s="152"/>
      <c r="ANN99" s="152"/>
      <c r="ANO99" s="152"/>
      <c r="ANP99" s="152"/>
      <c r="ANQ99" s="152"/>
      <c r="ANR99" s="152"/>
      <c r="ANS99" s="152"/>
      <c r="ANT99" s="152"/>
      <c r="ANU99" s="152"/>
      <c r="ANV99" s="152"/>
      <c r="ANW99" s="152"/>
      <c r="ANX99" s="152"/>
      <c r="ANY99" s="152"/>
      <c r="ANZ99" s="152"/>
      <c r="AOA99" s="152"/>
      <c r="AOB99" s="152"/>
      <c r="AOC99" s="152"/>
      <c r="AOD99" s="152"/>
      <c r="AOE99" s="152"/>
      <c r="AOF99" s="152"/>
      <c r="AOG99" s="152"/>
      <c r="AOH99" s="152"/>
      <c r="AOI99" s="152"/>
      <c r="AOJ99" s="152"/>
      <c r="AOK99" s="152"/>
      <c r="AOL99" s="152"/>
      <c r="AOM99" s="152"/>
      <c r="AON99" s="152"/>
      <c r="AOO99" s="152"/>
      <c r="AOP99" s="152"/>
      <c r="AOQ99" s="152"/>
      <c r="AOR99" s="152"/>
      <c r="AOS99" s="152"/>
      <c r="AOT99" s="152"/>
      <c r="AOU99" s="152"/>
      <c r="AOV99" s="152"/>
      <c r="AOW99" s="152"/>
      <c r="AOX99" s="152"/>
      <c r="AOY99" s="152"/>
      <c r="AOZ99" s="152"/>
      <c r="APA99" s="152"/>
      <c r="APB99" s="152"/>
      <c r="APC99" s="152"/>
      <c r="APD99" s="152"/>
      <c r="APE99" s="152"/>
      <c r="APF99" s="152"/>
      <c r="APG99" s="152"/>
      <c r="APH99" s="152"/>
      <c r="API99" s="152"/>
      <c r="APJ99" s="152"/>
      <c r="APK99" s="152"/>
      <c r="APL99" s="152"/>
      <c r="APM99" s="152"/>
      <c r="APN99" s="152"/>
      <c r="APO99" s="152"/>
      <c r="APP99" s="152"/>
      <c r="APQ99" s="152"/>
      <c r="APR99" s="152"/>
      <c r="APS99" s="152"/>
      <c r="APT99" s="152"/>
      <c r="APU99" s="152"/>
      <c r="APV99" s="152"/>
      <c r="APW99" s="152"/>
      <c r="APX99" s="152"/>
      <c r="APY99" s="152"/>
      <c r="APZ99" s="152"/>
      <c r="AQA99" s="152"/>
      <c r="AQB99" s="152"/>
      <c r="AQC99" s="152"/>
      <c r="AQD99" s="152"/>
      <c r="AQE99" s="152"/>
      <c r="AQF99" s="152"/>
      <c r="AQG99" s="152"/>
      <c r="AQH99" s="152"/>
      <c r="AQI99" s="152"/>
      <c r="AQJ99" s="152"/>
      <c r="AQK99" s="152"/>
      <c r="AQL99" s="152"/>
      <c r="AQM99" s="152"/>
      <c r="AQN99" s="152"/>
      <c r="AQO99" s="152"/>
      <c r="AQP99" s="152"/>
      <c r="AQQ99" s="152"/>
      <c r="AQR99" s="152"/>
      <c r="AQS99" s="152"/>
      <c r="AQT99" s="152"/>
      <c r="AQU99" s="152"/>
      <c r="AQV99" s="152"/>
      <c r="AQW99" s="152"/>
      <c r="AQX99" s="152"/>
      <c r="AQY99" s="152"/>
      <c r="AQZ99" s="152"/>
      <c r="ARA99" s="152"/>
      <c r="ARB99" s="152"/>
      <c r="ARC99" s="152"/>
      <c r="ARD99" s="152"/>
      <c r="ARE99" s="152"/>
      <c r="ARF99" s="152"/>
      <c r="ARG99" s="152"/>
      <c r="ARH99" s="152"/>
      <c r="ARI99" s="152"/>
      <c r="ARJ99" s="152"/>
      <c r="ARK99" s="152"/>
      <c r="ARL99" s="152"/>
      <c r="ARM99" s="152"/>
      <c r="ARN99" s="152"/>
      <c r="ARO99" s="152"/>
      <c r="ARP99" s="152"/>
      <c r="ARQ99" s="152"/>
      <c r="ARR99" s="152"/>
      <c r="ARS99" s="152"/>
      <c r="ART99" s="152"/>
      <c r="ARU99" s="152"/>
      <c r="ARV99" s="152"/>
      <c r="ARW99" s="152"/>
      <c r="ARX99" s="152"/>
      <c r="ARY99" s="152"/>
      <c r="ARZ99" s="152"/>
      <c r="ASA99" s="152"/>
      <c r="ASB99" s="152"/>
      <c r="ASC99" s="152"/>
      <c r="ASD99" s="152"/>
      <c r="ASE99" s="152"/>
      <c r="ASF99" s="152"/>
      <c r="ASG99" s="152"/>
      <c r="ASH99" s="152"/>
      <c r="ASI99" s="152"/>
      <c r="ASJ99" s="152"/>
      <c r="ASK99" s="152"/>
      <c r="ASL99" s="152"/>
      <c r="ASM99" s="152"/>
      <c r="ASN99" s="152"/>
      <c r="ASO99" s="152"/>
      <c r="ASP99" s="152"/>
      <c r="ASQ99" s="152"/>
      <c r="ASR99" s="152"/>
      <c r="ASS99" s="152"/>
      <c r="AST99" s="152"/>
      <c r="ASU99" s="152"/>
      <c r="ASV99" s="152"/>
      <c r="ASW99" s="152"/>
      <c r="ASX99" s="152"/>
      <c r="ASY99" s="152"/>
      <c r="ASZ99" s="152"/>
      <c r="ATA99" s="152"/>
      <c r="ATB99" s="152"/>
      <c r="ATC99" s="152"/>
      <c r="ATD99" s="152"/>
      <c r="ATE99" s="152"/>
      <c r="ATF99" s="152"/>
      <c r="ATG99" s="152"/>
      <c r="ATH99" s="152"/>
      <c r="ATI99" s="152"/>
      <c r="ATJ99" s="152"/>
      <c r="ATK99" s="152"/>
      <c r="ATL99" s="152"/>
      <c r="ATM99" s="152"/>
      <c r="ATN99" s="152"/>
      <c r="ATO99" s="152"/>
      <c r="ATP99" s="152"/>
      <c r="ATQ99" s="152"/>
      <c r="ATR99" s="152"/>
      <c r="ATS99" s="152"/>
      <c r="ATT99" s="152"/>
      <c r="ATU99" s="152"/>
      <c r="ATV99" s="152"/>
      <c r="ATW99" s="152"/>
      <c r="ATX99" s="152"/>
      <c r="ATY99" s="152"/>
      <c r="ATZ99" s="152"/>
      <c r="AUA99" s="152"/>
      <c r="AUB99" s="152"/>
      <c r="AUC99" s="152"/>
      <c r="AUD99" s="152"/>
      <c r="AUE99" s="152"/>
      <c r="AUF99" s="152"/>
      <c r="AUG99" s="152"/>
      <c r="AUH99" s="152"/>
      <c r="AUI99" s="152"/>
      <c r="AUJ99" s="152"/>
      <c r="AUK99" s="152"/>
      <c r="AUL99" s="152"/>
      <c r="AUM99" s="152"/>
      <c r="AUN99" s="152"/>
      <c r="AUO99" s="152"/>
      <c r="AUP99" s="152"/>
      <c r="AUQ99" s="152"/>
      <c r="AUR99" s="152"/>
      <c r="AUS99" s="152"/>
      <c r="AUT99" s="152"/>
      <c r="AUU99" s="152"/>
      <c r="AUV99" s="152"/>
      <c r="AUW99" s="152"/>
      <c r="AUX99" s="152"/>
      <c r="AUY99" s="152"/>
      <c r="AUZ99" s="152"/>
      <c r="AVA99" s="152"/>
      <c r="AVB99" s="152"/>
      <c r="AVC99" s="152"/>
      <c r="AVD99" s="152"/>
      <c r="AVE99" s="152"/>
      <c r="AVF99" s="152"/>
      <c r="AVG99" s="152"/>
      <c r="AVH99" s="152"/>
      <c r="AVI99" s="152"/>
      <c r="AVJ99" s="152"/>
      <c r="AVK99" s="152"/>
      <c r="AVL99" s="152"/>
      <c r="AVM99" s="152"/>
      <c r="AVN99" s="152"/>
      <c r="AVO99" s="152"/>
      <c r="AVP99" s="152"/>
      <c r="AVQ99" s="152"/>
      <c r="AVR99" s="152"/>
      <c r="AVS99" s="152"/>
      <c r="AVT99" s="152"/>
      <c r="AVU99" s="152"/>
      <c r="AVV99" s="152"/>
      <c r="AVW99" s="152"/>
      <c r="AVX99" s="152"/>
      <c r="AVY99" s="152"/>
      <c r="AVZ99" s="152"/>
      <c r="AWA99" s="152"/>
      <c r="AWB99" s="152"/>
      <c r="AWC99" s="152"/>
      <c r="AWD99" s="152"/>
      <c r="AWE99" s="152"/>
      <c r="AWF99" s="152"/>
      <c r="AWG99" s="152"/>
      <c r="AWH99" s="152"/>
      <c r="AWI99" s="152"/>
      <c r="AWJ99" s="152"/>
      <c r="AWK99" s="152"/>
      <c r="AWL99" s="152"/>
      <c r="AWM99" s="152"/>
      <c r="AWN99" s="152"/>
      <c r="AWO99" s="152"/>
      <c r="AWP99" s="152"/>
      <c r="AWQ99" s="152"/>
      <c r="AWR99" s="152"/>
      <c r="AWS99" s="152"/>
      <c r="AWT99" s="152"/>
      <c r="AWU99" s="152"/>
      <c r="AWV99" s="152"/>
      <c r="AWW99" s="152"/>
      <c r="AWX99" s="152"/>
      <c r="AWY99" s="152"/>
      <c r="AWZ99" s="152"/>
      <c r="AXA99" s="152"/>
      <c r="AXB99" s="152"/>
      <c r="AXC99" s="152"/>
      <c r="AXD99" s="152"/>
      <c r="AXE99" s="152"/>
      <c r="AXF99" s="152"/>
      <c r="AXG99" s="152"/>
      <c r="AXH99" s="152"/>
      <c r="AXI99" s="152"/>
      <c r="AXJ99" s="152"/>
      <c r="AXK99" s="152"/>
      <c r="AXL99" s="152"/>
      <c r="AXM99" s="152"/>
      <c r="AXN99" s="152"/>
      <c r="AXO99" s="152"/>
      <c r="AXP99" s="152"/>
      <c r="AXQ99" s="152"/>
      <c r="AXR99" s="152"/>
      <c r="AXS99" s="152"/>
      <c r="AXT99" s="152"/>
      <c r="AXU99" s="152"/>
      <c r="AXV99" s="152"/>
      <c r="AXW99" s="152"/>
      <c r="AXX99" s="152"/>
      <c r="AXY99" s="152"/>
      <c r="AXZ99" s="152"/>
      <c r="AYA99" s="152"/>
      <c r="AYB99" s="152"/>
      <c r="AYC99" s="152"/>
      <c r="AYD99" s="152"/>
      <c r="AYE99" s="152"/>
      <c r="AYF99" s="152"/>
      <c r="AYG99" s="152"/>
      <c r="AYH99" s="152"/>
      <c r="AYI99" s="152"/>
      <c r="AYJ99" s="152"/>
      <c r="AYK99" s="152"/>
      <c r="AYL99" s="152"/>
      <c r="AYM99" s="152"/>
      <c r="AYN99" s="152"/>
      <c r="AYO99" s="152"/>
      <c r="AYP99" s="152"/>
      <c r="AYQ99" s="152"/>
      <c r="AYR99" s="152"/>
      <c r="AYS99" s="152"/>
      <c r="AYT99" s="152"/>
      <c r="AYU99" s="152"/>
      <c r="AYV99" s="152"/>
      <c r="AYW99" s="152"/>
      <c r="AYX99" s="152"/>
      <c r="AYY99" s="152"/>
      <c r="AYZ99" s="152"/>
      <c r="AZA99" s="152"/>
      <c r="AZB99" s="152"/>
      <c r="AZC99" s="152"/>
      <c r="AZD99" s="152"/>
      <c r="AZE99" s="152"/>
      <c r="AZF99" s="152"/>
      <c r="AZG99" s="152"/>
      <c r="AZH99" s="152"/>
      <c r="AZI99" s="152"/>
      <c r="AZJ99" s="152"/>
      <c r="AZK99" s="152"/>
      <c r="AZL99" s="152"/>
      <c r="AZM99" s="152"/>
      <c r="AZN99" s="152"/>
      <c r="AZO99" s="152"/>
      <c r="AZP99" s="152"/>
      <c r="AZQ99" s="152"/>
      <c r="AZR99" s="152"/>
      <c r="AZS99" s="152"/>
      <c r="AZT99" s="152"/>
      <c r="AZU99" s="152"/>
      <c r="AZV99" s="152"/>
      <c r="AZW99" s="152"/>
      <c r="AZX99" s="152"/>
      <c r="AZY99" s="152"/>
      <c r="AZZ99" s="152"/>
      <c r="BAA99" s="152"/>
      <c r="BAB99" s="152"/>
      <c r="BAC99" s="152"/>
      <c r="BAD99" s="152"/>
      <c r="BAE99" s="152"/>
      <c r="BAF99" s="152"/>
      <c r="BAG99" s="152"/>
      <c r="BAH99" s="152"/>
      <c r="BAI99" s="152"/>
      <c r="BAJ99" s="152"/>
      <c r="BAK99" s="152"/>
      <c r="BAL99" s="152"/>
      <c r="BAM99" s="152"/>
      <c r="BAN99" s="152"/>
      <c r="BAO99" s="152"/>
      <c r="BAP99" s="152"/>
      <c r="BAQ99" s="152"/>
      <c r="BAR99" s="152"/>
      <c r="BAS99" s="152"/>
      <c r="BAT99" s="152"/>
      <c r="BAU99" s="152"/>
      <c r="BAV99" s="152"/>
      <c r="BAW99" s="152"/>
      <c r="BAX99" s="152"/>
      <c r="BAY99" s="152"/>
      <c r="BAZ99" s="152"/>
      <c r="BBA99" s="152"/>
      <c r="BBB99" s="152"/>
      <c r="BBC99" s="152"/>
      <c r="BBD99" s="152"/>
      <c r="BBE99" s="152"/>
      <c r="BBF99" s="152"/>
      <c r="BBG99" s="152"/>
      <c r="BBH99" s="152"/>
      <c r="BBI99" s="152"/>
      <c r="BBJ99" s="152"/>
      <c r="BBK99" s="152"/>
      <c r="BBL99" s="152"/>
      <c r="BBM99" s="152"/>
      <c r="BBN99" s="152"/>
      <c r="BBO99" s="152"/>
      <c r="BBP99" s="152"/>
      <c r="BBQ99" s="152"/>
      <c r="BBR99" s="152"/>
      <c r="BBS99" s="152"/>
      <c r="BBT99" s="152"/>
      <c r="BBU99" s="152"/>
      <c r="BBV99" s="152"/>
      <c r="BBW99" s="152"/>
      <c r="BBX99" s="152"/>
      <c r="BBY99" s="152"/>
      <c r="BBZ99" s="152"/>
      <c r="BCA99" s="152"/>
      <c r="BCB99" s="152"/>
      <c r="BCC99" s="152"/>
      <c r="BCD99" s="152"/>
      <c r="BCE99" s="152"/>
      <c r="BCF99" s="152"/>
      <c r="BCG99" s="152"/>
      <c r="BCH99" s="152"/>
      <c r="BCI99" s="152"/>
      <c r="BCJ99" s="152"/>
      <c r="BCK99" s="152"/>
      <c r="BCL99" s="152"/>
      <c r="BCM99" s="152"/>
      <c r="BCN99" s="152"/>
      <c r="BCO99" s="152"/>
      <c r="BCP99" s="152"/>
      <c r="BCQ99" s="152"/>
      <c r="BCR99" s="152"/>
      <c r="BCS99" s="152"/>
      <c r="BCT99" s="152"/>
      <c r="BCU99" s="152"/>
      <c r="BCV99" s="152"/>
      <c r="BCW99" s="152"/>
      <c r="BCX99" s="152"/>
      <c r="BCY99" s="152"/>
      <c r="BCZ99" s="152"/>
      <c r="BDA99" s="152"/>
      <c r="BDB99" s="152"/>
      <c r="BDC99" s="152"/>
      <c r="BDD99" s="152"/>
      <c r="BDE99" s="152"/>
      <c r="BDF99" s="152"/>
      <c r="BDG99" s="152"/>
      <c r="BDH99" s="152"/>
      <c r="BDI99" s="152"/>
      <c r="BDJ99" s="152"/>
      <c r="BDK99" s="152"/>
      <c r="BDL99" s="152"/>
      <c r="BDM99" s="152"/>
      <c r="BDN99" s="152"/>
      <c r="BDO99" s="152"/>
      <c r="BDP99" s="152"/>
      <c r="BDQ99" s="152"/>
      <c r="BDR99" s="152"/>
      <c r="BDS99" s="152"/>
      <c r="BDT99" s="152"/>
      <c r="BDU99" s="152"/>
      <c r="BDV99" s="152"/>
      <c r="BDW99" s="152"/>
      <c r="BDX99" s="152"/>
      <c r="BDY99" s="152"/>
      <c r="BDZ99" s="152"/>
      <c r="BEA99" s="152"/>
      <c r="BEB99" s="152"/>
      <c r="BEC99" s="152"/>
      <c r="BED99" s="152"/>
      <c r="BEE99" s="152"/>
      <c r="BEF99" s="152"/>
      <c r="BEG99" s="152"/>
      <c r="BEH99" s="152"/>
      <c r="BEI99" s="152"/>
      <c r="BEJ99" s="152"/>
      <c r="BEK99" s="152"/>
      <c r="BEL99" s="152"/>
      <c r="BEM99" s="152"/>
      <c r="BEN99" s="152"/>
      <c r="BEO99" s="152"/>
      <c r="BEP99" s="152"/>
      <c r="BEQ99" s="152"/>
      <c r="BER99" s="152"/>
      <c r="BES99" s="152"/>
      <c r="BET99" s="152"/>
      <c r="BEU99" s="152"/>
      <c r="BEV99" s="152"/>
      <c r="BEW99" s="152"/>
      <c r="BEX99" s="152"/>
      <c r="BEY99" s="152"/>
      <c r="BEZ99" s="152"/>
      <c r="BFA99" s="152"/>
      <c r="BFB99" s="152"/>
      <c r="BFC99" s="152"/>
      <c r="BFD99" s="152"/>
      <c r="BFE99" s="152"/>
      <c r="BFF99" s="152"/>
      <c r="BFG99" s="152"/>
      <c r="BFH99" s="152"/>
      <c r="BFI99" s="152"/>
      <c r="BFJ99" s="152"/>
      <c r="BFK99" s="152"/>
      <c r="BFL99" s="152"/>
      <c r="BFM99" s="152"/>
      <c r="BFN99" s="152"/>
      <c r="BFO99" s="152"/>
      <c r="BFP99" s="152"/>
      <c r="BFQ99" s="152"/>
      <c r="BFR99" s="152"/>
      <c r="BFS99" s="152"/>
      <c r="BFT99" s="152"/>
      <c r="BFU99" s="152"/>
      <c r="BFV99" s="152"/>
      <c r="BFW99" s="152"/>
      <c r="BFX99" s="152"/>
      <c r="BFY99" s="152"/>
      <c r="BFZ99" s="152"/>
      <c r="BGA99" s="152"/>
      <c r="BGB99" s="152"/>
      <c r="BGC99" s="152"/>
      <c r="BGD99" s="152"/>
      <c r="BGE99" s="152"/>
      <c r="BGF99" s="152"/>
      <c r="BGG99" s="152"/>
      <c r="BGH99" s="152"/>
      <c r="BGI99" s="152"/>
      <c r="BGJ99" s="152"/>
      <c r="BGK99" s="152"/>
      <c r="BGL99" s="152"/>
      <c r="BGM99" s="152"/>
      <c r="BGN99" s="152"/>
      <c r="BGO99" s="152"/>
      <c r="BGP99" s="152"/>
      <c r="BGQ99" s="152"/>
      <c r="BGR99" s="152"/>
      <c r="BGS99" s="152"/>
      <c r="BGT99" s="152"/>
      <c r="BGU99" s="152"/>
      <c r="BGV99" s="152"/>
      <c r="BGW99" s="152"/>
      <c r="BGX99" s="152"/>
      <c r="BGY99" s="152"/>
      <c r="BGZ99" s="152"/>
      <c r="BHA99" s="152"/>
      <c r="BHB99" s="152"/>
      <c r="BHC99" s="152"/>
      <c r="BHD99" s="152"/>
      <c r="BHE99" s="152"/>
      <c r="BHF99" s="152"/>
      <c r="BHG99" s="152"/>
      <c r="BHH99" s="152"/>
      <c r="BHI99" s="152"/>
      <c r="BHJ99" s="152"/>
      <c r="BHK99" s="152"/>
      <c r="BHL99" s="152"/>
      <c r="BHM99" s="152"/>
      <c r="BHN99" s="152"/>
      <c r="BHO99" s="152"/>
      <c r="BHP99" s="152"/>
      <c r="BHQ99" s="152"/>
      <c r="BHR99" s="152"/>
      <c r="BHS99" s="152"/>
      <c r="BHT99" s="152"/>
      <c r="BHU99" s="152"/>
      <c r="BHV99" s="152"/>
      <c r="BHW99" s="152"/>
      <c r="BHX99" s="152"/>
      <c r="BHY99" s="152"/>
      <c r="BHZ99" s="152"/>
      <c r="BIA99" s="152"/>
      <c r="BIB99" s="152"/>
      <c r="BIC99" s="152"/>
      <c r="BID99" s="152"/>
      <c r="BIE99" s="152"/>
      <c r="BIF99" s="152"/>
      <c r="BIG99" s="152"/>
      <c r="BIH99" s="152"/>
      <c r="BII99" s="152"/>
      <c r="BIJ99" s="152"/>
      <c r="BIK99" s="152"/>
      <c r="BIL99" s="152"/>
      <c r="BIM99" s="152"/>
      <c r="BIN99" s="152"/>
      <c r="BIO99" s="152"/>
      <c r="BIP99" s="152"/>
      <c r="BIQ99" s="152"/>
      <c r="BIR99" s="152"/>
      <c r="BIS99" s="152"/>
      <c r="BIT99" s="152"/>
      <c r="BIU99" s="152"/>
      <c r="BIV99" s="152"/>
      <c r="BIW99" s="152"/>
      <c r="BIX99" s="152"/>
      <c r="BIY99" s="152"/>
      <c r="BIZ99" s="152"/>
      <c r="BJA99" s="152"/>
      <c r="BJB99" s="152"/>
      <c r="BJC99" s="152"/>
      <c r="BJD99" s="152"/>
      <c r="BJE99" s="152"/>
      <c r="BJF99" s="152"/>
      <c r="BJG99" s="152"/>
      <c r="BJH99" s="152"/>
      <c r="BJI99" s="152"/>
      <c r="BJJ99" s="152"/>
      <c r="BJK99" s="152"/>
      <c r="BJL99" s="152"/>
      <c r="BJM99" s="152"/>
      <c r="BJN99" s="152"/>
      <c r="BJO99" s="152"/>
      <c r="BJP99" s="152"/>
      <c r="BJQ99" s="152"/>
      <c r="BJR99" s="152"/>
      <c r="BJS99" s="152"/>
      <c r="BJT99" s="152"/>
      <c r="BJU99" s="152"/>
      <c r="BJV99" s="152"/>
      <c r="BJW99" s="152"/>
      <c r="BJX99" s="152"/>
      <c r="BJY99" s="152"/>
      <c r="BJZ99" s="152"/>
      <c r="BKA99" s="152"/>
      <c r="BKB99" s="152"/>
      <c r="BKC99" s="152"/>
      <c r="BKD99" s="152"/>
      <c r="BKE99" s="152"/>
      <c r="BKF99" s="152"/>
      <c r="BKG99" s="152"/>
      <c r="BKH99" s="152"/>
      <c r="BKI99" s="152"/>
      <c r="BKJ99" s="152"/>
      <c r="BKK99" s="152"/>
      <c r="BKL99" s="152"/>
      <c r="BKM99" s="152"/>
      <c r="BKN99" s="152"/>
      <c r="BKO99" s="152"/>
      <c r="BKP99" s="152"/>
      <c r="BKQ99" s="152"/>
      <c r="BKR99" s="152"/>
      <c r="BKS99" s="152"/>
      <c r="BKT99" s="152"/>
      <c r="BKU99" s="152"/>
      <c r="BKV99" s="152"/>
      <c r="BKW99" s="152"/>
      <c r="BKX99" s="152"/>
      <c r="BKY99" s="152"/>
      <c r="BKZ99" s="152"/>
      <c r="BLA99" s="152"/>
      <c r="BLB99" s="152"/>
      <c r="BLC99" s="152"/>
      <c r="BLD99" s="152"/>
      <c r="BLE99" s="152"/>
      <c r="BLF99" s="152"/>
      <c r="BLG99" s="152"/>
      <c r="BLH99" s="152"/>
      <c r="BLI99" s="152"/>
      <c r="BLJ99" s="152"/>
      <c r="BLK99" s="152"/>
      <c r="BLL99" s="152"/>
      <c r="BLM99" s="152"/>
      <c r="BLN99" s="152"/>
      <c r="BLO99" s="152"/>
      <c r="BLP99" s="152"/>
      <c r="BLQ99" s="152"/>
      <c r="BLR99" s="152"/>
      <c r="BLS99" s="152"/>
      <c r="BLT99" s="152"/>
      <c r="BLU99" s="152"/>
      <c r="BLV99" s="152"/>
      <c r="BLW99" s="152"/>
      <c r="BLX99" s="152"/>
      <c r="BLY99" s="152"/>
      <c r="BLZ99" s="152"/>
      <c r="BMA99" s="152"/>
      <c r="BMB99" s="152"/>
      <c r="BMC99" s="152"/>
      <c r="BMD99" s="152"/>
      <c r="BME99" s="152"/>
      <c r="BMF99" s="152"/>
      <c r="BMG99" s="152"/>
      <c r="BMH99" s="152"/>
      <c r="BMI99" s="152"/>
      <c r="BMJ99" s="152"/>
      <c r="BMK99" s="152"/>
      <c r="BML99" s="152"/>
      <c r="BMM99" s="152"/>
      <c r="BMN99" s="152"/>
      <c r="BMO99" s="152"/>
      <c r="BMP99" s="152"/>
      <c r="BMQ99" s="152"/>
      <c r="BMR99" s="152"/>
      <c r="BMS99" s="152"/>
      <c r="BMT99" s="152"/>
      <c r="BMU99" s="152"/>
      <c r="BMV99" s="152"/>
      <c r="BMW99" s="152"/>
      <c r="BMX99" s="152"/>
      <c r="BMY99" s="152"/>
      <c r="BMZ99" s="152"/>
      <c r="BNA99" s="152"/>
      <c r="BNB99" s="152"/>
      <c r="BNC99" s="152"/>
      <c r="BND99" s="152"/>
      <c r="BNE99" s="152"/>
      <c r="BNF99" s="152"/>
      <c r="BNG99" s="152"/>
      <c r="BNH99" s="152"/>
      <c r="BNI99" s="152"/>
      <c r="BNJ99" s="152"/>
      <c r="BNK99" s="152"/>
      <c r="BNL99" s="152"/>
      <c r="BNM99" s="152"/>
      <c r="BNN99" s="152"/>
      <c r="BNO99" s="152"/>
      <c r="BNP99" s="152"/>
      <c r="BNQ99" s="152"/>
      <c r="BNR99" s="152"/>
      <c r="BNS99" s="152"/>
      <c r="BNT99" s="152"/>
      <c r="BNU99" s="152"/>
      <c r="BNV99" s="152"/>
      <c r="BNW99" s="152"/>
      <c r="BNX99" s="152"/>
      <c r="BNY99" s="152"/>
      <c r="BNZ99" s="152"/>
      <c r="BOA99" s="152"/>
      <c r="BOB99" s="152"/>
      <c r="BOC99" s="152"/>
      <c r="BOD99" s="152"/>
      <c r="BOE99" s="152"/>
      <c r="BOF99" s="152"/>
      <c r="BOG99" s="152"/>
      <c r="BOH99" s="152"/>
      <c r="BOI99" s="152"/>
      <c r="BOJ99" s="152"/>
      <c r="BOK99" s="152"/>
      <c r="BOL99" s="152"/>
      <c r="BOM99" s="152"/>
      <c r="BON99" s="152"/>
      <c r="BOO99" s="152"/>
      <c r="BOP99" s="152"/>
      <c r="BOQ99" s="152"/>
      <c r="BOR99" s="152"/>
      <c r="BOS99" s="152"/>
      <c r="BOT99" s="152"/>
      <c r="BOU99" s="152"/>
      <c r="BOV99" s="152"/>
      <c r="BOW99" s="152"/>
      <c r="BOX99" s="152"/>
      <c r="BOY99" s="152"/>
      <c r="BOZ99" s="152"/>
      <c r="BPA99" s="152"/>
      <c r="BPB99" s="152"/>
      <c r="BPC99" s="152"/>
      <c r="BPD99" s="152"/>
      <c r="BPE99" s="152"/>
      <c r="BPF99" s="152"/>
      <c r="BPG99" s="152"/>
      <c r="BPH99" s="152"/>
      <c r="BPI99" s="152"/>
      <c r="BPJ99" s="152"/>
      <c r="BPK99" s="152"/>
      <c r="BPL99" s="152"/>
      <c r="BPM99" s="152"/>
      <c r="BPN99" s="152"/>
      <c r="BPO99" s="152"/>
      <c r="BPP99" s="152"/>
      <c r="BPQ99" s="152"/>
      <c r="BPR99" s="152"/>
      <c r="BPS99" s="152"/>
      <c r="BPT99" s="152"/>
      <c r="BPU99" s="152"/>
      <c r="BPV99" s="152"/>
      <c r="BPW99" s="152"/>
      <c r="BPX99" s="152"/>
      <c r="BPY99" s="152"/>
      <c r="BPZ99" s="152"/>
      <c r="BQA99" s="152"/>
      <c r="BQB99" s="152"/>
      <c r="BQC99" s="152"/>
      <c r="BQD99" s="152"/>
      <c r="BQE99" s="152"/>
      <c r="BQF99" s="152"/>
      <c r="BQG99" s="152"/>
      <c r="BQH99" s="152"/>
      <c r="BQI99" s="152"/>
      <c r="BQJ99" s="152"/>
      <c r="BQK99" s="152"/>
      <c r="BQL99" s="152"/>
      <c r="BQM99" s="152"/>
      <c r="BQN99" s="152"/>
      <c r="BQO99" s="152"/>
      <c r="BQP99" s="152"/>
      <c r="BQQ99" s="152"/>
      <c r="BQR99" s="152"/>
      <c r="BQS99" s="152"/>
      <c r="BQT99" s="152"/>
      <c r="BQU99" s="152"/>
      <c r="BQV99" s="152"/>
      <c r="BQW99" s="152"/>
      <c r="BQX99" s="152"/>
      <c r="BQY99" s="152"/>
      <c r="BQZ99" s="152"/>
      <c r="BRA99" s="152"/>
      <c r="BRB99" s="152"/>
      <c r="BRC99" s="152"/>
      <c r="BRD99" s="152"/>
      <c r="BRE99" s="152"/>
      <c r="BRF99" s="152"/>
      <c r="BRG99" s="152"/>
      <c r="BRH99" s="152"/>
      <c r="BRI99" s="152"/>
      <c r="BRJ99" s="152"/>
      <c r="BRK99" s="152"/>
      <c r="BRL99" s="152"/>
      <c r="BRM99" s="152"/>
      <c r="BRN99" s="152"/>
      <c r="BRO99" s="152"/>
      <c r="BRP99" s="152"/>
      <c r="BRQ99" s="152"/>
      <c r="BRR99" s="152"/>
      <c r="BRS99" s="152"/>
      <c r="BRT99" s="152"/>
      <c r="BRU99" s="152"/>
      <c r="BRV99" s="152"/>
      <c r="BRW99" s="152"/>
      <c r="BRX99" s="152"/>
      <c r="BRY99" s="152"/>
      <c r="BRZ99" s="152"/>
      <c r="BSA99" s="152"/>
      <c r="BSB99" s="152"/>
      <c r="BSC99" s="152"/>
      <c r="BSD99" s="152"/>
      <c r="BSE99" s="152"/>
      <c r="BSF99" s="152"/>
      <c r="BSG99" s="152"/>
      <c r="BSH99" s="152"/>
      <c r="BSI99" s="152"/>
      <c r="BSJ99" s="152"/>
      <c r="BSK99" s="152"/>
      <c r="BSL99" s="152"/>
      <c r="BSM99" s="152"/>
      <c r="BSN99" s="152"/>
      <c r="BSO99" s="152"/>
      <c r="BSP99" s="152"/>
      <c r="BSQ99" s="152"/>
      <c r="BSR99" s="152"/>
      <c r="BSS99" s="152"/>
      <c r="BST99" s="152"/>
      <c r="BSU99" s="152"/>
      <c r="BSV99" s="152"/>
      <c r="BSW99" s="152"/>
      <c r="BSX99" s="152"/>
      <c r="BSY99" s="152"/>
      <c r="BSZ99" s="152"/>
      <c r="BTA99" s="152"/>
      <c r="BTB99" s="152"/>
      <c r="BTC99" s="152"/>
      <c r="BTD99" s="152"/>
      <c r="BTE99" s="152"/>
      <c r="BTF99" s="152"/>
      <c r="BTG99" s="152"/>
      <c r="BTH99" s="152"/>
      <c r="BTI99" s="152"/>
      <c r="BTJ99" s="152"/>
      <c r="BTK99" s="152"/>
      <c r="BTL99" s="152"/>
      <c r="BTM99" s="152"/>
      <c r="BTN99" s="152"/>
      <c r="BTO99" s="152"/>
      <c r="BTP99" s="152"/>
      <c r="BTQ99" s="152"/>
      <c r="BTR99" s="152"/>
      <c r="BTS99" s="152"/>
      <c r="BTT99" s="152"/>
      <c r="BTU99" s="152"/>
      <c r="BTV99" s="152"/>
      <c r="BTW99" s="152"/>
      <c r="BTX99" s="152"/>
      <c r="BTY99" s="152"/>
      <c r="BTZ99" s="152"/>
      <c r="BUA99" s="152"/>
      <c r="BUB99" s="152"/>
      <c r="BUC99" s="152"/>
      <c r="BUD99" s="152"/>
      <c r="BUE99" s="152"/>
      <c r="BUF99" s="152"/>
      <c r="BUG99" s="152"/>
      <c r="BUH99" s="152"/>
      <c r="BUI99" s="152"/>
      <c r="BUJ99" s="152"/>
      <c r="BUK99" s="152"/>
      <c r="BUL99" s="152"/>
      <c r="BUM99" s="152"/>
      <c r="BUN99" s="152"/>
      <c r="BUO99" s="152"/>
      <c r="BUP99" s="152"/>
      <c r="BUQ99" s="152"/>
      <c r="BUR99" s="152"/>
      <c r="BUS99" s="152"/>
      <c r="BUT99" s="152"/>
      <c r="BUU99" s="152"/>
      <c r="BUV99" s="152"/>
      <c r="BUW99" s="152"/>
      <c r="BUX99" s="152"/>
      <c r="BUY99" s="152"/>
      <c r="BUZ99" s="152"/>
      <c r="BVA99" s="152"/>
      <c r="BVB99" s="152"/>
      <c r="BVC99" s="152"/>
      <c r="BVD99" s="152"/>
      <c r="BVE99" s="152"/>
      <c r="BVF99" s="152"/>
      <c r="BVG99" s="152"/>
      <c r="BVH99" s="152"/>
      <c r="BVI99" s="152"/>
      <c r="BVJ99" s="152"/>
      <c r="BVK99" s="152"/>
      <c r="BVL99" s="152"/>
      <c r="BVM99" s="152"/>
      <c r="BVN99" s="152"/>
      <c r="BVO99" s="152"/>
      <c r="BVP99" s="152"/>
      <c r="BVQ99" s="152"/>
      <c r="BVR99" s="152"/>
      <c r="BVS99" s="152"/>
      <c r="BVT99" s="152"/>
      <c r="BVU99" s="152"/>
      <c r="BVV99" s="152"/>
      <c r="BVW99" s="152"/>
      <c r="BVX99" s="152"/>
      <c r="BVY99" s="152"/>
      <c r="BVZ99" s="152"/>
      <c r="BWA99" s="152"/>
      <c r="BWB99" s="152"/>
      <c r="BWC99" s="152"/>
      <c r="BWD99" s="152"/>
      <c r="BWE99" s="152"/>
      <c r="BWF99" s="152"/>
      <c r="BWG99" s="152"/>
      <c r="BWH99" s="152"/>
      <c r="BWI99" s="152"/>
      <c r="BWJ99" s="152"/>
      <c r="BWK99" s="152"/>
      <c r="BWL99" s="152"/>
      <c r="BWM99" s="152"/>
      <c r="BWN99" s="152"/>
      <c r="BWO99" s="152"/>
      <c r="BWP99" s="152"/>
      <c r="BWQ99" s="152"/>
      <c r="BWR99" s="152"/>
      <c r="BWS99" s="152"/>
      <c r="BWT99" s="152"/>
      <c r="BWU99" s="152"/>
      <c r="BWV99" s="152"/>
      <c r="BWW99" s="152"/>
      <c r="BWX99" s="152"/>
      <c r="BWY99" s="152"/>
      <c r="BWZ99" s="152"/>
      <c r="BXA99" s="152"/>
      <c r="BXB99" s="152"/>
      <c r="BXC99" s="152"/>
      <c r="BXD99" s="152"/>
      <c r="BXE99" s="152"/>
      <c r="BXF99" s="152"/>
      <c r="BXG99" s="152"/>
      <c r="BXH99" s="152"/>
      <c r="BXI99" s="152"/>
      <c r="BXJ99" s="152"/>
      <c r="BXK99" s="152"/>
      <c r="BXL99" s="152"/>
      <c r="BXM99" s="152"/>
      <c r="BXN99" s="152"/>
      <c r="BXO99" s="152"/>
      <c r="BXP99" s="152"/>
      <c r="BXQ99" s="152"/>
      <c r="BXR99" s="152"/>
      <c r="BXS99" s="152"/>
      <c r="BXT99" s="152"/>
      <c r="BXU99" s="152"/>
      <c r="BXV99" s="152"/>
      <c r="BXW99" s="152"/>
      <c r="BXX99" s="152"/>
      <c r="BXY99" s="152"/>
      <c r="BXZ99" s="152"/>
      <c r="BYA99" s="152"/>
      <c r="BYB99" s="152"/>
      <c r="BYC99" s="152"/>
      <c r="BYD99" s="152"/>
      <c r="BYE99" s="152"/>
      <c r="BYF99" s="152"/>
      <c r="BYG99" s="152"/>
      <c r="BYH99" s="152"/>
      <c r="BYI99" s="152"/>
      <c r="BYJ99" s="152"/>
      <c r="BYK99" s="152"/>
      <c r="BYL99" s="152"/>
      <c r="BYM99" s="152"/>
      <c r="BYN99" s="152"/>
      <c r="BYO99" s="152"/>
      <c r="BYP99" s="152"/>
      <c r="BYQ99" s="152"/>
      <c r="BYR99" s="152"/>
      <c r="BYS99" s="152"/>
      <c r="BYT99" s="152"/>
      <c r="BYU99" s="152"/>
      <c r="BYV99" s="152"/>
      <c r="BYW99" s="152"/>
      <c r="BYX99" s="152"/>
      <c r="BYY99" s="152"/>
      <c r="BYZ99" s="152"/>
      <c r="BZA99" s="152"/>
      <c r="BZB99" s="152"/>
      <c r="BZC99" s="152"/>
      <c r="BZD99" s="152"/>
      <c r="BZE99" s="152"/>
      <c r="BZF99" s="152"/>
      <c r="BZG99" s="152"/>
      <c r="BZH99" s="152"/>
      <c r="BZI99" s="152"/>
      <c r="BZJ99" s="152"/>
      <c r="BZK99" s="152"/>
      <c r="BZL99" s="152"/>
      <c r="BZM99" s="152"/>
      <c r="BZN99" s="152"/>
      <c r="BZO99" s="152"/>
      <c r="BZP99" s="152"/>
      <c r="BZQ99" s="152"/>
      <c r="BZR99" s="152"/>
      <c r="BZS99" s="152"/>
      <c r="BZT99" s="152"/>
      <c r="BZU99" s="152"/>
      <c r="BZV99" s="152"/>
      <c r="BZW99" s="152"/>
      <c r="BZX99" s="152"/>
      <c r="BZY99" s="152"/>
      <c r="BZZ99" s="152"/>
      <c r="CAA99" s="152"/>
      <c r="CAB99" s="152"/>
      <c r="CAC99" s="152"/>
      <c r="CAD99" s="152"/>
      <c r="CAE99" s="152"/>
      <c r="CAF99" s="152"/>
      <c r="CAG99" s="152"/>
      <c r="CAH99" s="152"/>
      <c r="CAI99" s="152"/>
      <c r="CAJ99" s="152"/>
      <c r="CAK99" s="152"/>
      <c r="CAL99" s="152"/>
      <c r="CAM99" s="152"/>
      <c r="CAN99" s="152"/>
      <c r="CAO99" s="152"/>
      <c r="CAP99" s="152"/>
      <c r="CAQ99" s="152"/>
      <c r="CAR99" s="152"/>
      <c r="CAS99" s="152"/>
      <c r="CAT99" s="152"/>
      <c r="CAU99" s="152"/>
      <c r="CAV99" s="152"/>
      <c r="CAW99" s="152"/>
      <c r="CAX99" s="152"/>
      <c r="CAY99" s="152"/>
      <c r="CAZ99" s="152"/>
      <c r="CBA99" s="152"/>
      <c r="CBB99" s="152"/>
      <c r="CBC99" s="152"/>
      <c r="CBD99" s="152"/>
      <c r="CBE99" s="152"/>
      <c r="CBF99" s="152"/>
      <c r="CBG99" s="152"/>
      <c r="CBH99" s="152"/>
      <c r="CBI99" s="152"/>
      <c r="CBJ99" s="152"/>
      <c r="CBK99" s="152"/>
      <c r="CBL99" s="152"/>
      <c r="CBM99" s="152"/>
      <c r="CBN99" s="152"/>
      <c r="CBO99" s="152"/>
      <c r="CBP99" s="152"/>
      <c r="CBQ99" s="152"/>
      <c r="CBR99" s="152"/>
      <c r="CBS99" s="152"/>
      <c r="CBT99" s="152"/>
      <c r="CBU99" s="152"/>
      <c r="CBV99" s="152"/>
      <c r="CBW99" s="152"/>
      <c r="CBX99" s="152"/>
      <c r="CBY99" s="152"/>
      <c r="CBZ99" s="152"/>
      <c r="CCA99" s="152"/>
      <c r="CCB99" s="152"/>
      <c r="CCC99" s="152"/>
      <c r="CCD99" s="152"/>
      <c r="CCE99" s="152"/>
      <c r="CCF99" s="152"/>
      <c r="CCG99" s="152"/>
      <c r="CCH99" s="152"/>
      <c r="CCI99" s="152"/>
      <c r="CCJ99" s="152"/>
      <c r="CCK99" s="152"/>
      <c r="CCL99" s="152"/>
      <c r="CCM99" s="152"/>
      <c r="CCN99" s="152"/>
      <c r="CCO99" s="152"/>
      <c r="CCP99" s="152"/>
      <c r="CCQ99" s="152"/>
      <c r="CCR99" s="152"/>
      <c r="CCS99" s="152"/>
      <c r="CCT99" s="152"/>
      <c r="CCU99" s="152"/>
      <c r="CCV99" s="152"/>
      <c r="CCW99" s="152"/>
      <c r="CCX99" s="152"/>
      <c r="CCY99" s="152"/>
      <c r="CCZ99" s="152"/>
      <c r="CDA99" s="152"/>
      <c r="CDB99" s="152"/>
      <c r="CDC99" s="152"/>
      <c r="CDD99" s="152"/>
      <c r="CDE99" s="152"/>
      <c r="CDF99" s="152"/>
      <c r="CDG99" s="152"/>
      <c r="CDH99" s="152"/>
      <c r="CDI99" s="152"/>
      <c r="CDJ99" s="152"/>
      <c r="CDK99" s="152"/>
      <c r="CDL99" s="152"/>
      <c r="CDM99" s="152"/>
      <c r="CDN99" s="152"/>
      <c r="CDO99" s="152"/>
      <c r="CDP99" s="152"/>
      <c r="CDQ99" s="152"/>
      <c r="CDR99" s="152"/>
      <c r="CDS99" s="152"/>
      <c r="CDT99" s="152"/>
      <c r="CDU99" s="152"/>
      <c r="CDV99" s="152"/>
      <c r="CDW99" s="152"/>
      <c r="CDX99" s="152"/>
      <c r="CDY99" s="152"/>
      <c r="CDZ99" s="152"/>
      <c r="CEA99" s="152"/>
      <c r="CEB99" s="152"/>
      <c r="CEC99" s="152"/>
      <c r="CED99" s="152"/>
      <c r="CEE99" s="152"/>
      <c r="CEF99" s="152"/>
      <c r="CEG99" s="152"/>
      <c r="CEH99" s="152"/>
      <c r="CEI99" s="152"/>
      <c r="CEJ99" s="152"/>
      <c r="CEK99" s="152"/>
      <c r="CEL99" s="152"/>
      <c r="CEM99" s="152"/>
      <c r="CEN99" s="152"/>
      <c r="CEO99" s="152"/>
      <c r="CEP99" s="152"/>
      <c r="CEQ99" s="152"/>
      <c r="CER99" s="152"/>
      <c r="CES99" s="152"/>
      <c r="CET99" s="152"/>
      <c r="CEU99" s="152"/>
      <c r="CEV99" s="152"/>
      <c r="CEW99" s="152"/>
      <c r="CEX99" s="152"/>
      <c r="CEY99" s="152"/>
      <c r="CEZ99" s="152"/>
      <c r="CFA99" s="152"/>
      <c r="CFB99" s="152"/>
      <c r="CFC99" s="152"/>
      <c r="CFD99" s="152"/>
      <c r="CFE99" s="152"/>
      <c r="CFF99" s="152"/>
      <c r="CFG99" s="152"/>
      <c r="CFH99" s="152"/>
      <c r="CFI99" s="152"/>
      <c r="CFJ99" s="152"/>
      <c r="CFK99" s="152"/>
      <c r="CFL99" s="152"/>
      <c r="CFM99" s="152"/>
      <c r="CFN99" s="152"/>
      <c r="CFO99" s="152"/>
      <c r="CFP99" s="152"/>
      <c r="CFQ99" s="152"/>
      <c r="CFR99" s="152"/>
      <c r="CFS99" s="152"/>
      <c r="CFT99" s="152"/>
      <c r="CFU99" s="152"/>
      <c r="CFV99" s="152"/>
      <c r="CFW99" s="152"/>
      <c r="CFX99" s="152"/>
      <c r="CFY99" s="152"/>
      <c r="CFZ99" s="152"/>
      <c r="CGA99" s="152"/>
      <c r="CGB99" s="152"/>
      <c r="CGC99" s="152"/>
      <c r="CGD99" s="152"/>
      <c r="CGE99" s="152"/>
      <c r="CGF99" s="152"/>
      <c r="CGG99" s="152"/>
      <c r="CGH99" s="152"/>
      <c r="CGI99" s="152"/>
      <c r="CGJ99" s="152"/>
      <c r="CGK99" s="152"/>
      <c r="CGL99" s="152"/>
      <c r="CGM99" s="152"/>
      <c r="CGN99" s="152"/>
      <c r="CGO99" s="152"/>
      <c r="CGP99" s="152"/>
      <c r="CGQ99" s="152"/>
      <c r="CGR99" s="152"/>
      <c r="CGS99" s="152"/>
      <c r="CGT99" s="152"/>
      <c r="CGU99" s="152"/>
      <c r="CGV99" s="152"/>
      <c r="CGW99" s="152"/>
      <c r="CGX99" s="152"/>
      <c r="CGY99" s="152"/>
      <c r="CGZ99" s="152"/>
      <c r="CHA99" s="152"/>
      <c r="CHB99" s="152"/>
      <c r="CHC99" s="152"/>
      <c r="CHD99" s="152"/>
      <c r="CHE99" s="152"/>
      <c r="CHF99" s="152"/>
      <c r="CHG99" s="152"/>
      <c r="CHH99" s="152"/>
      <c r="CHI99" s="152"/>
      <c r="CHJ99" s="152"/>
      <c r="CHK99" s="152"/>
      <c r="CHL99" s="152"/>
      <c r="CHM99" s="152"/>
      <c r="CHN99" s="152"/>
      <c r="CHO99" s="152"/>
      <c r="CHP99" s="152"/>
      <c r="CHQ99" s="152"/>
      <c r="CHR99" s="152"/>
      <c r="CHS99" s="152"/>
      <c r="CHT99" s="152"/>
      <c r="CHU99" s="152"/>
      <c r="CHV99" s="152"/>
      <c r="CHW99" s="152"/>
      <c r="CHX99" s="152"/>
      <c r="CHY99" s="152"/>
      <c r="CHZ99" s="152"/>
      <c r="CIA99" s="152"/>
      <c r="CIB99" s="152"/>
      <c r="CIC99" s="152"/>
      <c r="CID99" s="152"/>
      <c r="CIE99" s="152"/>
      <c r="CIF99" s="152"/>
      <c r="CIG99" s="152"/>
      <c r="CIH99" s="152"/>
      <c r="CII99" s="152"/>
      <c r="CIJ99" s="152"/>
      <c r="CIK99" s="152"/>
      <c r="CIL99" s="152"/>
      <c r="CIM99" s="152"/>
      <c r="CIN99" s="152"/>
      <c r="CIO99" s="152"/>
      <c r="CIP99" s="152"/>
      <c r="CIQ99" s="152"/>
      <c r="CIR99" s="152"/>
      <c r="CIS99" s="152"/>
      <c r="CIT99" s="152"/>
      <c r="CIU99" s="152"/>
      <c r="CIV99" s="152"/>
      <c r="CIW99" s="152"/>
      <c r="CIX99" s="152"/>
      <c r="CIY99" s="152"/>
      <c r="CIZ99" s="152"/>
      <c r="CJA99" s="152"/>
      <c r="CJB99" s="152"/>
      <c r="CJC99" s="152"/>
      <c r="CJD99" s="152"/>
      <c r="CJE99" s="152"/>
      <c r="CJF99" s="152"/>
      <c r="CJG99" s="152"/>
      <c r="CJH99" s="152"/>
      <c r="CJI99" s="152"/>
      <c r="CJJ99" s="152"/>
      <c r="CJK99" s="152"/>
      <c r="CJL99" s="152"/>
      <c r="CJM99" s="152"/>
      <c r="CJN99" s="152"/>
      <c r="CJO99" s="152"/>
      <c r="CJP99" s="152"/>
      <c r="CJQ99" s="152"/>
      <c r="CJR99" s="152"/>
      <c r="CJS99" s="152"/>
      <c r="CJT99" s="152"/>
      <c r="CJU99" s="152"/>
      <c r="CJV99" s="152"/>
      <c r="CJW99" s="152"/>
      <c r="CJX99" s="152"/>
      <c r="CJY99" s="152"/>
      <c r="CJZ99" s="152"/>
      <c r="CKA99" s="152"/>
      <c r="CKB99" s="152"/>
      <c r="CKC99" s="152"/>
      <c r="CKD99" s="152"/>
      <c r="CKE99" s="152"/>
      <c r="CKF99" s="152"/>
      <c r="CKG99" s="152"/>
      <c r="CKH99" s="152"/>
      <c r="CKI99" s="152"/>
      <c r="CKJ99" s="152"/>
      <c r="CKK99" s="152"/>
      <c r="CKL99" s="152"/>
      <c r="CKM99" s="152"/>
      <c r="CKN99" s="152"/>
      <c r="CKO99" s="152"/>
      <c r="CKP99" s="152"/>
      <c r="CKQ99" s="152"/>
      <c r="CKR99" s="152"/>
      <c r="CKS99" s="152"/>
      <c r="CKT99" s="152"/>
      <c r="CKU99" s="152"/>
      <c r="CKV99" s="152"/>
      <c r="CKW99" s="152"/>
      <c r="CKX99" s="152"/>
      <c r="CKY99" s="152"/>
      <c r="CKZ99" s="152"/>
      <c r="CLA99" s="152"/>
      <c r="CLB99" s="152"/>
      <c r="CLC99" s="152"/>
      <c r="CLD99" s="152"/>
      <c r="CLE99" s="152"/>
      <c r="CLF99" s="152"/>
      <c r="CLG99" s="152"/>
      <c r="CLH99" s="152"/>
      <c r="CLI99" s="152"/>
      <c r="CLJ99" s="152"/>
      <c r="CLK99" s="152"/>
      <c r="CLL99" s="152"/>
      <c r="CLM99" s="152"/>
      <c r="CLN99" s="152"/>
      <c r="CLO99" s="152"/>
      <c r="CLP99" s="152"/>
      <c r="CLQ99" s="152"/>
      <c r="CLR99" s="152"/>
      <c r="CLS99" s="152"/>
      <c r="CLT99" s="152"/>
      <c r="CLU99" s="152"/>
      <c r="CLV99" s="152"/>
      <c r="CLW99" s="152"/>
      <c r="CLX99" s="152"/>
      <c r="CLY99" s="152"/>
      <c r="CLZ99" s="152"/>
      <c r="CMA99" s="152"/>
      <c r="CMB99" s="152"/>
      <c r="CMC99" s="152"/>
      <c r="CMD99" s="152"/>
      <c r="CME99" s="152"/>
      <c r="CMF99" s="152"/>
      <c r="CMG99" s="152"/>
      <c r="CMH99" s="152"/>
      <c r="CMI99" s="152"/>
      <c r="CMJ99" s="152"/>
      <c r="CMK99" s="152"/>
      <c r="CML99" s="152"/>
      <c r="CMM99" s="152"/>
      <c r="CMN99" s="152"/>
      <c r="CMO99" s="152"/>
      <c r="CMP99" s="152"/>
      <c r="CMQ99" s="152"/>
      <c r="CMR99" s="152"/>
      <c r="CMS99" s="152"/>
      <c r="CMT99" s="152"/>
      <c r="CMU99" s="152"/>
      <c r="CMV99" s="152"/>
      <c r="CMW99" s="152"/>
      <c r="CMX99" s="152"/>
      <c r="CMY99" s="152"/>
      <c r="CMZ99" s="152"/>
      <c r="CNA99" s="152"/>
      <c r="CNB99" s="152"/>
      <c r="CNC99" s="152"/>
      <c r="CND99" s="152"/>
      <c r="CNE99" s="152"/>
      <c r="CNF99" s="152"/>
      <c r="CNG99" s="152"/>
      <c r="CNH99" s="152"/>
      <c r="CNI99" s="152"/>
      <c r="CNJ99" s="152"/>
      <c r="CNK99" s="152"/>
      <c r="CNL99" s="152"/>
      <c r="CNM99" s="152"/>
      <c r="CNN99" s="152"/>
      <c r="CNO99" s="152"/>
      <c r="CNP99" s="152"/>
      <c r="CNQ99" s="152"/>
      <c r="CNR99" s="152"/>
      <c r="CNS99" s="152"/>
      <c r="CNT99" s="152"/>
      <c r="CNU99" s="152"/>
      <c r="CNV99" s="152"/>
      <c r="CNW99" s="152"/>
      <c r="CNX99" s="152"/>
      <c r="CNY99" s="152"/>
      <c r="CNZ99" s="152"/>
      <c r="COA99" s="152"/>
      <c r="COB99" s="152"/>
      <c r="COC99" s="152"/>
      <c r="COD99" s="152"/>
      <c r="COE99" s="152"/>
      <c r="COF99" s="152"/>
      <c r="COG99" s="152"/>
      <c r="COH99" s="152"/>
      <c r="COI99" s="152"/>
      <c r="COJ99" s="152"/>
      <c r="COK99" s="152"/>
      <c r="COL99" s="152"/>
      <c r="COM99" s="152"/>
      <c r="CON99" s="152"/>
      <c r="COO99" s="152"/>
      <c r="COP99" s="152"/>
      <c r="COQ99" s="152"/>
      <c r="COR99" s="152"/>
      <c r="COS99" s="152"/>
      <c r="COT99" s="152"/>
      <c r="COU99" s="152"/>
      <c r="COV99" s="152"/>
      <c r="COW99" s="152"/>
      <c r="COX99" s="152"/>
      <c r="COY99" s="152"/>
      <c r="COZ99" s="152"/>
      <c r="CPA99" s="152"/>
      <c r="CPB99" s="152"/>
      <c r="CPC99" s="152"/>
      <c r="CPD99" s="152"/>
      <c r="CPE99" s="152"/>
      <c r="CPF99" s="152"/>
      <c r="CPG99" s="152"/>
      <c r="CPH99" s="152"/>
      <c r="CPI99" s="152"/>
      <c r="CPJ99" s="152"/>
      <c r="CPK99" s="152"/>
      <c r="CPL99" s="152"/>
      <c r="CPM99" s="152"/>
      <c r="CPN99" s="152"/>
      <c r="CPO99" s="152"/>
      <c r="CPP99" s="152"/>
      <c r="CPQ99" s="152"/>
      <c r="CPR99" s="152"/>
      <c r="CPS99" s="152"/>
      <c r="CPT99" s="152"/>
      <c r="CPU99" s="152"/>
      <c r="CPV99" s="152"/>
      <c r="CPW99" s="152"/>
      <c r="CPX99" s="152"/>
      <c r="CPY99" s="152"/>
      <c r="CPZ99" s="152"/>
      <c r="CQA99" s="152"/>
      <c r="CQB99" s="152"/>
      <c r="CQC99" s="152"/>
      <c r="CQD99" s="152"/>
      <c r="CQE99" s="152"/>
      <c r="CQF99" s="152"/>
      <c r="CQG99" s="152"/>
      <c r="CQH99" s="152"/>
      <c r="CQI99" s="152"/>
      <c r="CQJ99" s="152"/>
      <c r="CQK99" s="152"/>
      <c r="CQL99" s="152"/>
      <c r="CQM99" s="152"/>
      <c r="CQN99" s="152"/>
      <c r="CQO99" s="152"/>
      <c r="CQP99" s="152"/>
      <c r="CQQ99" s="152"/>
      <c r="CQR99" s="152"/>
      <c r="CQS99" s="152"/>
      <c r="CQT99" s="152"/>
      <c r="CQU99" s="152"/>
      <c r="CQV99" s="152"/>
      <c r="CQW99" s="152"/>
      <c r="CQX99" s="152"/>
      <c r="CQY99" s="152"/>
      <c r="CQZ99" s="152"/>
      <c r="CRA99" s="152"/>
      <c r="CRB99" s="152"/>
      <c r="CRC99" s="152"/>
      <c r="CRD99" s="152"/>
      <c r="CRE99" s="152"/>
      <c r="CRF99" s="152"/>
      <c r="CRG99" s="152"/>
      <c r="CRH99" s="152"/>
      <c r="CRI99" s="152"/>
      <c r="CRJ99" s="152"/>
      <c r="CRK99" s="152"/>
      <c r="CRL99" s="152"/>
      <c r="CRM99" s="152"/>
      <c r="CRN99" s="152"/>
      <c r="CRO99" s="152"/>
      <c r="CRP99" s="152"/>
      <c r="CRQ99" s="152"/>
      <c r="CRR99" s="152"/>
      <c r="CRS99" s="152"/>
      <c r="CRT99" s="152"/>
      <c r="CRU99" s="152"/>
      <c r="CRV99" s="152"/>
      <c r="CRW99" s="152"/>
      <c r="CRX99" s="152"/>
      <c r="CRY99" s="152"/>
      <c r="CRZ99" s="152"/>
      <c r="CSA99" s="152"/>
      <c r="CSB99" s="152"/>
      <c r="CSC99" s="152"/>
      <c r="CSD99" s="152"/>
      <c r="CSE99" s="152"/>
      <c r="CSF99" s="152"/>
      <c r="CSG99" s="152"/>
      <c r="CSH99" s="152"/>
      <c r="CSI99" s="152"/>
      <c r="CSJ99" s="152"/>
      <c r="CSK99" s="152"/>
      <c r="CSL99" s="152"/>
      <c r="CSM99" s="152"/>
      <c r="CSN99" s="152"/>
      <c r="CSO99" s="152"/>
      <c r="CSP99" s="152"/>
      <c r="CSQ99" s="152"/>
      <c r="CSR99" s="152"/>
      <c r="CSS99" s="152"/>
      <c r="CST99" s="152"/>
      <c r="CSU99" s="152"/>
      <c r="CSV99" s="152"/>
      <c r="CSW99" s="152"/>
      <c r="CSX99" s="152"/>
      <c r="CSY99" s="152"/>
      <c r="CSZ99" s="152"/>
      <c r="CTA99" s="152"/>
      <c r="CTB99" s="152"/>
      <c r="CTC99" s="152"/>
      <c r="CTD99" s="152"/>
      <c r="CTE99" s="152"/>
      <c r="CTF99" s="152"/>
      <c r="CTG99" s="152"/>
      <c r="CTH99" s="152"/>
      <c r="CTI99" s="152"/>
      <c r="CTJ99" s="152"/>
      <c r="CTK99" s="152"/>
      <c r="CTL99" s="152"/>
      <c r="CTM99" s="152"/>
      <c r="CTN99" s="152"/>
      <c r="CTO99" s="152"/>
      <c r="CTP99" s="152"/>
      <c r="CTQ99" s="152"/>
      <c r="CTR99" s="152"/>
      <c r="CTS99" s="152"/>
      <c r="CTT99" s="152"/>
      <c r="CTU99" s="152"/>
      <c r="CTV99" s="152"/>
      <c r="CTW99" s="152"/>
      <c r="CTX99" s="152"/>
      <c r="CTY99" s="152"/>
      <c r="CTZ99" s="152"/>
      <c r="CUA99" s="152"/>
      <c r="CUB99" s="152"/>
      <c r="CUC99" s="152"/>
      <c r="CUD99" s="152"/>
      <c r="CUE99" s="152"/>
      <c r="CUF99" s="152"/>
      <c r="CUG99" s="152"/>
      <c r="CUH99" s="152"/>
      <c r="CUI99" s="152"/>
      <c r="CUJ99" s="152"/>
      <c r="CUK99" s="152"/>
      <c r="CUL99" s="152"/>
      <c r="CUM99" s="152"/>
      <c r="CUN99" s="152"/>
      <c r="CUO99" s="152"/>
      <c r="CUP99" s="152"/>
      <c r="CUQ99" s="152"/>
      <c r="CUR99" s="152"/>
      <c r="CUS99" s="152"/>
      <c r="CUT99" s="152"/>
      <c r="CUU99" s="152"/>
      <c r="CUV99" s="152"/>
      <c r="CUW99" s="152"/>
      <c r="CUX99" s="152"/>
      <c r="CUY99" s="152"/>
      <c r="CUZ99" s="152"/>
      <c r="CVA99" s="152"/>
      <c r="CVB99" s="152"/>
      <c r="CVC99" s="152"/>
      <c r="CVD99" s="152"/>
      <c r="CVE99" s="152"/>
      <c r="CVF99" s="152"/>
      <c r="CVG99" s="152"/>
      <c r="CVH99" s="152"/>
      <c r="CVI99" s="152"/>
      <c r="CVJ99" s="152"/>
      <c r="CVK99" s="152"/>
      <c r="CVL99" s="152"/>
      <c r="CVM99" s="152"/>
      <c r="CVN99" s="152"/>
      <c r="CVO99" s="152"/>
      <c r="CVP99" s="152"/>
      <c r="CVQ99" s="152"/>
      <c r="CVR99" s="152"/>
      <c r="CVS99" s="152"/>
      <c r="CVT99" s="152"/>
      <c r="CVU99" s="152"/>
      <c r="CVV99" s="152"/>
      <c r="CVW99" s="152"/>
      <c r="CVX99" s="152"/>
      <c r="CVY99" s="152"/>
      <c r="CVZ99" s="152"/>
      <c r="CWA99" s="152"/>
      <c r="CWB99" s="152"/>
      <c r="CWC99" s="152"/>
      <c r="CWD99" s="152"/>
      <c r="CWE99" s="152"/>
      <c r="CWF99" s="152"/>
      <c r="CWG99" s="152"/>
      <c r="CWH99" s="152"/>
      <c r="CWI99" s="152"/>
      <c r="CWJ99" s="152"/>
      <c r="CWK99" s="152"/>
      <c r="CWL99" s="152"/>
      <c r="CWM99" s="152"/>
      <c r="CWN99" s="152"/>
      <c r="CWO99" s="152"/>
      <c r="CWP99" s="152"/>
      <c r="CWQ99" s="152"/>
      <c r="CWR99" s="152"/>
      <c r="CWS99" s="152"/>
      <c r="CWT99" s="152"/>
      <c r="CWU99" s="152"/>
      <c r="CWV99" s="152"/>
      <c r="CWW99" s="152"/>
      <c r="CWX99" s="152"/>
      <c r="CWY99" s="152"/>
      <c r="CWZ99" s="152"/>
      <c r="CXA99" s="152"/>
      <c r="CXB99" s="152"/>
      <c r="CXC99" s="152"/>
      <c r="CXD99" s="152"/>
      <c r="CXE99" s="152"/>
      <c r="CXF99" s="152"/>
      <c r="CXG99" s="152"/>
      <c r="CXH99" s="152"/>
      <c r="CXI99" s="152"/>
      <c r="CXJ99" s="152"/>
      <c r="CXK99" s="152"/>
      <c r="CXL99" s="152"/>
      <c r="CXM99" s="152"/>
      <c r="CXN99" s="152"/>
      <c r="CXO99" s="152"/>
      <c r="CXP99" s="152"/>
      <c r="CXQ99" s="152"/>
      <c r="CXR99" s="152"/>
      <c r="CXS99" s="152"/>
      <c r="CXT99" s="152"/>
      <c r="CXU99" s="152"/>
      <c r="CXV99" s="152"/>
      <c r="CXW99" s="152"/>
      <c r="CXX99" s="152"/>
      <c r="CXY99" s="152"/>
      <c r="CXZ99" s="152"/>
      <c r="CYA99" s="152"/>
      <c r="CYB99" s="152"/>
      <c r="CYC99" s="152"/>
      <c r="CYD99" s="152"/>
      <c r="CYE99" s="152"/>
      <c r="CYF99" s="152"/>
      <c r="CYG99" s="152"/>
      <c r="CYH99" s="152"/>
      <c r="CYI99" s="152"/>
      <c r="CYJ99" s="152"/>
      <c r="CYK99" s="152"/>
      <c r="CYL99" s="152"/>
      <c r="CYM99" s="152"/>
      <c r="CYN99" s="152"/>
      <c r="CYO99" s="152"/>
      <c r="CYP99" s="152"/>
      <c r="CYQ99" s="152"/>
      <c r="CYR99" s="152"/>
      <c r="CYS99" s="152"/>
      <c r="CYT99" s="152"/>
      <c r="CYU99" s="152"/>
      <c r="CYV99" s="152"/>
      <c r="CYW99" s="152"/>
      <c r="CYX99" s="152"/>
      <c r="CYY99" s="152"/>
      <c r="CYZ99" s="152"/>
      <c r="CZA99" s="152"/>
      <c r="CZB99" s="152"/>
      <c r="CZC99" s="152"/>
      <c r="CZD99" s="152"/>
      <c r="CZE99" s="152"/>
      <c r="CZF99" s="152"/>
      <c r="CZG99" s="152"/>
      <c r="CZH99" s="152"/>
      <c r="CZI99" s="152"/>
      <c r="CZJ99" s="152"/>
      <c r="CZK99" s="152"/>
      <c r="CZL99" s="152"/>
      <c r="CZM99" s="152"/>
      <c r="CZN99" s="152"/>
      <c r="CZO99" s="152"/>
      <c r="CZP99" s="152"/>
      <c r="CZQ99" s="152"/>
      <c r="CZR99" s="152"/>
      <c r="CZS99" s="152"/>
      <c r="CZT99" s="152"/>
      <c r="CZU99" s="152"/>
      <c r="CZV99" s="152"/>
      <c r="CZW99" s="152"/>
      <c r="CZX99" s="152"/>
      <c r="CZY99" s="152"/>
      <c r="CZZ99" s="152"/>
      <c r="DAA99" s="152"/>
      <c r="DAB99" s="152"/>
      <c r="DAC99" s="152"/>
      <c r="DAD99" s="152"/>
      <c r="DAE99" s="152"/>
      <c r="DAF99" s="152"/>
      <c r="DAG99" s="152"/>
      <c r="DAH99" s="152"/>
      <c r="DAI99" s="152"/>
      <c r="DAJ99" s="152"/>
      <c r="DAK99" s="152"/>
      <c r="DAL99" s="152"/>
      <c r="DAM99" s="152"/>
      <c r="DAN99" s="152"/>
      <c r="DAO99" s="152"/>
      <c r="DAP99" s="152"/>
      <c r="DAQ99" s="152"/>
      <c r="DAR99" s="152"/>
      <c r="DAS99" s="152"/>
      <c r="DAT99" s="152"/>
      <c r="DAU99" s="152"/>
      <c r="DAV99" s="152"/>
      <c r="DAW99" s="152"/>
      <c r="DAX99" s="152"/>
      <c r="DAY99" s="152"/>
      <c r="DAZ99" s="152"/>
      <c r="DBA99" s="152"/>
      <c r="DBB99" s="152"/>
      <c r="DBC99" s="152"/>
      <c r="DBD99" s="152"/>
      <c r="DBE99" s="152"/>
      <c r="DBF99" s="152"/>
      <c r="DBG99" s="152"/>
      <c r="DBH99" s="152"/>
      <c r="DBI99" s="152"/>
      <c r="DBJ99" s="152"/>
      <c r="DBK99" s="152"/>
      <c r="DBL99" s="152"/>
      <c r="DBM99" s="152"/>
      <c r="DBN99" s="152"/>
      <c r="DBO99" s="152"/>
      <c r="DBP99" s="152"/>
      <c r="DBQ99" s="152"/>
      <c r="DBR99" s="152"/>
      <c r="DBS99" s="152"/>
      <c r="DBT99" s="152"/>
      <c r="DBU99" s="152"/>
      <c r="DBV99" s="152"/>
      <c r="DBW99" s="152"/>
      <c r="DBX99" s="152"/>
      <c r="DBY99" s="152"/>
      <c r="DBZ99" s="152"/>
      <c r="DCA99" s="152"/>
      <c r="DCB99" s="152"/>
      <c r="DCC99" s="152"/>
      <c r="DCD99" s="152"/>
      <c r="DCE99" s="152"/>
      <c r="DCF99" s="152"/>
      <c r="DCG99" s="152"/>
      <c r="DCH99" s="152"/>
      <c r="DCI99" s="152"/>
      <c r="DCJ99" s="152"/>
      <c r="DCK99" s="152"/>
      <c r="DCL99" s="152"/>
      <c r="DCM99" s="152"/>
      <c r="DCN99" s="152"/>
      <c r="DCO99" s="152"/>
      <c r="DCP99" s="152"/>
      <c r="DCQ99" s="152"/>
      <c r="DCR99" s="152"/>
      <c r="DCS99" s="152"/>
      <c r="DCT99" s="152"/>
      <c r="DCU99" s="152"/>
      <c r="DCV99" s="152"/>
      <c r="DCW99" s="152"/>
      <c r="DCX99" s="152"/>
      <c r="DCY99" s="152"/>
      <c r="DCZ99" s="152"/>
      <c r="DDA99" s="152"/>
      <c r="DDB99" s="152"/>
      <c r="DDC99" s="152"/>
      <c r="DDD99" s="152"/>
      <c r="DDE99" s="152"/>
      <c r="DDF99" s="152"/>
      <c r="DDG99" s="152"/>
      <c r="DDH99" s="152"/>
      <c r="DDI99" s="152"/>
      <c r="DDJ99" s="152"/>
      <c r="DDK99" s="152"/>
      <c r="DDL99" s="152"/>
      <c r="DDM99" s="152"/>
      <c r="DDN99" s="152"/>
      <c r="DDO99" s="152"/>
      <c r="DDP99" s="152"/>
      <c r="DDQ99" s="152"/>
      <c r="DDR99" s="152"/>
      <c r="DDS99" s="152"/>
      <c r="DDT99" s="152"/>
      <c r="DDU99" s="152"/>
      <c r="DDV99" s="152"/>
      <c r="DDW99" s="152"/>
      <c r="DDX99" s="152"/>
      <c r="DDY99" s="152"/>
      <c r="DDZ99" s="152"/>
      <c r="DEA99" s="152"/>
      <c r="DEB99" s="152"/>
      <c r="DEC99" s="152"/>
      <c r="DED99" s="152"/>
      <c r="DEE99" s="152"/>
      <c r="DEF99" s="152"/>
      <c r="DEG99" s="152"/>
      <c r="DEH99" s="152"/>
      <c r="DEI99" s="152"/>
      <c r="DEJ99" s="152"/>
      <c r="DEK99" s="152"/>
      <c r="DEL99" s="152"/>
      <c r="DEM99" s="152"/>
      <c r="DEN99" s="152"/>
      <c r="DEO99" s="152"/>
      <c r="DEP99" s="152"/>
      <c r="DEQ99" s="152"/>
      <c r="DER99" s="152"/>
      <c r="DES99" s="152"/>
      <c r="DET99" s="152"/>
      <c r="DEU99" s="152"/>
      <c r="DEV99" s="152"/>
      <c r="DEW99" s="152"/>
      <c r="DEX99" s="152"/>
      <c r="DEY99" s="152"/>
      <c r="DEZ99" s="152"/>
      <c r="DFA99" s="152"/>
      <c r="DFB99" s="152"/>
      <c r="DFC99" s="152"/>
      <c r="DFD99" s="152"/>
      <c r="DFE99" s="152"/>
      <c r="DFF99" s="152"/>
      <c r="DFG99" s="152"/>
      <c r="DFH99" s="152"/>
      <c r="DFI99" s="152"/>
      <c r="DFJ99" s="152"/>
      <c r="DFK99" s="152"/>
      <c r="DFL99" s="152"/>
      <c r="DFM99" s="152"/>
      <c r="DFN99" s="152"/>
      <c r="DFO99" s="152"/>
      <c r="DFP99" s="152"/>
      <c r="DFQ99" s="152"/>
      <c r="DFR99" s="152"/>
      <c r="DFS99" s="152"/>
      <c r="DFT99" s="152"/>
      <c r="DFU99" s="152"/>
      <c r="DFV99" s="152"/>
      <c r="DFW99" s="152"/>
      <c r="DFX99" s="152"/>
      <c r="DFY99" s="152"/>
      <c r="DFZ99" s="152"/>
      <c r="DGA99" s="152"/>
      <c r="DGB99" s="152"/>
      <c r="DGC99" s="152"/>
      <c r="DGD99" s="152"/>
      <c r="DGE99" s="152"/>
      <c r="DGF99" s="152"/>
      <c r="DGG99" s="152"/>
      <c r="DGH99" s="152"/>
      <c r="DGI99" s="152"/>
      <c r="DGJ99" s="152"/>
      <c r="DGK99" s="152"/>
      <c r="DGL99" s="152"/>
      <c r="DGM99" s="152"/>
      <c r="DGN99" s="152"/>
      <c r="DGO99" s="152"/>
      <c r="DGP99" s="152"/>
      <c r="DGQ99" s="152"/>
      <c r="DGR99" s="152"/>
      <c r="DGS99" s="152"/>
      <c r="DGT99" s="152"/>
      <c r="DGU99" s="152"/>
      <c r="DGV99" s="152"/>
      <c r="DGW99" s="152"/>
      <c r="DGX99" s="152"/>
      <c r="DGY99" s="152"/>
      <c r="DGZ99" s="152"/>
      <c r="DHA99" s="152"/>
      <c r="DHB99" s="152"/>
      <c r="DHC99" s="152"/>
      <c r="DHD99" s="152"/>
      <c r="DHE99" s="152"/>
      <c r="DHF99" s="152"/>
      <c r="DHG99" s="152"/>
      <c r="DHH99" s="152"/>
      <c r="DHI99" s="152"/>
      <c r="DHJ99" s="152"/>
      <c r="DHK99" s="152"/>
      <c r="DHL99" s="152"/>
      <c r="DHM99" s="152"/>
      <c r="DHN99" s="152"/>
      <c r="DHO99" s="152"/>
      <c r="DHP99" s="152"/>
      <c r="DHQ99" s="152"/>
      <c r="DHR99" s="152"/>
      <c r="DHS99" s="152"/>
      <c r="DHT99" s="152"/>
      <c r="DHU99" s="152"/>
      <c r="DHV99" s="152"/>
      <c r="DHW99" s="152"/>
      <c r="DHX99" s="152"/>
      <c r="DHY99" s="152"/>
      <c r="DHZ99" s="152"/>
      <c r="DIA99" s="152"/>
      <c r="DIB99" s="152"/>
      <c r="DIC99" s="152"/>
      <c r="DID99" s="152"/>
      <c r="DIE99" s="152"/>
      <c r="DIF99" s="152"/>
      <c r="DIG99" s="152"/>
      <c r="DIH99" s="152"/>
      <c r="DII99" s="152"/>
      <c r="DIJ99" s="152"/>
      <c r="DIK99" s="152"/>
      <c r="DIL99" s="152"/>
      <c r="DIM99" s="152"/>
      <c r="DIN99" s="152"/>
      <c r="DIO99" s="152"/>
      <c r="DIP99" s="152"/>
      <c r="DIQ99" s="152"/>
      <c r="DIR99" s="152"/>
      <c r="DIS99" s="152"/>
      <c r="DIT99" s="152"/>
      <c r="DIU99" s="152"/>
      <c r="DIV99" s="152"/>
      <c r="DIW99" s="152"/>
      <c r="DIX99" s="152"/>
      <c r="DIY99" s="152"/>
      <c r="DIZ99" s="152"/>
      <c r="DJA99" s="152"/>
      <c r="DJB99" s="152"/>
      <c r="DJC99" s="152"/>
      <c r="DJD99" s="152"/>
      <c r="DJE99" s="152"/>
      <c r="DJF99" s="152"/>
      <c r="DJG99" s="152"/>
      <c r="DJH99" s="152"/>
      <c r="DJI99" s="152"/>
      <c r="DJJ99" s="152"/>
      <c r="DJK99" s="152"/>
      <c r="DJL99" s="152"/>
      <c r="DJM99" s="152"/>
      <c r="DJN99" s="152"/>
      <c r="DJO99" s="152"/>
      <c r="DJP99" s="152"/>
      <c r="DJQ99" s="152"/>
      <c r="DJR99" s="152"/>
      <c r="DJS99" s="152"/>
      <c r="DJT99" s="152"/>
      <c r="DJU99" s="152"/>
      <c r="DJV99" s="152"/>
      <c r="DJW99" s="152"/>
      <c r="DJX99" s="152"/>
      <c r="DJY99" s="152"/>
      <c r="DJZ99" s="152"/>
      <c r="DKA99" s="152"/>
      <c r="DKB99" s="152"/>
      <c r="DKC99" s="152"/>
      <c r="DKD99" s="152"/>
      <c r="DKE99" s="152"/>
      <c r="DKF99" s="152"/>
      <c r="DKG99" s="152"/>
      <c r="DKH99" s="152"/>
      <c r="DKI99" s="152"/>
      <c r="DKJ99" s="152"/>
      <c r="DKK99" s="152"/>
      <c r="DKL99" s="152"/>
      <c r="DKM99" s="152"/>
      <c r="DKN99" s="152"/>
      <c r="DKO99" s="152"/>
      <c r="DKP99" s="152"/>
      <c r="DKQ99" s="152"/>
      <c r="DKR99" s="152"/>
      <c r="DKS99" s="152"/>
      <c r="DKT99" s="152"/>
      <c r="DKU99" s="152"/>
      <c r="DKV99" s="152"/>
      <c r="DKW99" s="152"/>
      <c r="DKX99" s="152"/>
      <c r="DKY99" s="152"/>
      <c r="DKZ99" s="152"/>
      <c r="DLA99" s="152"/>
      <c r="DLB99" s="152"/>
      <c r="DLC99" s="152"/>
      <c r="DLD99" s="152"/>
      <c r="DLE99" s="152"/>
      <c r="DLF99" s="152"/>
      <c r="DLG99" s="152"/>
      <c r="DLH99" s="152"/>
      <c r="DLI99" s="152"/>
      <c r="DLJ99" s="152"/>
      <c r="DLK99" s="152"/>
      <c r="DLL99" s="152"/>
      <c r="DLM99" s="152"/>
      <c r="DLN99" s="152"/>
      <c r="DLO99" s="152"/>
      <c r="DLP99" s="152"/>
      <c r="DLQ99" s="152"/>
      <c r="DLR99" s="152"/>
      <c r="DLS99" s="152"/>
      <c r="DLT99" s="152"/>
      <c r="DLU99" s="152"/>
      <c r="DLV99" s="152"/>
      <c r="DLW99" s="152"/>
      <c r="DLX99" s="152"/>
      <c r="DLY99" s="152"/>
      <c r="DLZ99" s="152"/>
      <c r="DMA99" s="152"/>
      <c r="DMB99" s="152"/>
      <c r="DMC99" s="152"/>
      <c r="DMD99" s="152"/>
      <c r="DME99" s="152"/>
      <c r="DMF99" s="152"/>
      <c r="DMG99" s="152"/>
      <c r="DMH99" s="152"/>
      <c r="DMI99" s="152"/>
      <c r="DMJ99" s="152"/>
      <c r="DMK99" s="152"/>
      <c r="DML99" s="152"/>
      <c r="DMM99" s="152"/>
      <c r="DMN99" s="152"/>
      <c r="DMO99" s="152"/>
      <c r="DMP99" s="152"/>
      <c r="DMQ99" s="152"/>
      <c r="DMR99" s="152"/>
      <c r="DMS99" s="152"/>
      <c r="DMT99" s="152"/>
      <c r="DMU99" s="152"/>
      <c r="DMV99" s="152"/>
      <c r="DMW99" s="152"/>
      <c r="DMX99" s="152"/>
      <c r="DMY99" s="152"/>
      <c r="DMZ99" s="152"/>
      <c r="DNA99" s="152"/>
      <c r="DNB99" s="152"/>
      <c r="DNC99" s="152"/>
      <c r="DND99" s="152"/>
      <c r="DNE99" s="152"/>
      <c r="DNF99" s="152"/>
      <c r="DNG99" s="152"/>
      <c r="DNH99" s="152"/>
      <c r="DNI99" s="152"/>
      <c r="DNJ99" s="152"/>
      <c r="DNK99" s="152"/>
      <c r="DNL99" s="152"/>
      <c r="DNM99" s="152"/>
      <c r="DNN99" s="152"/>
      <c r="DNO99" s="152"/>
      <c r="DNP99" s="152"/>
      <c r="DNQ99" s="152"/>
      <c r="DNR99" s="152"/>
      <c r="DNS99" s="152"/>
      <c r="DNT99" s="152"/>
      <c r="DNU99" s="152"/>
      <c r="DNV99" s="152"/>
      <c r="DNW99" s="152"/>
      <c r="DNX99" s="152"/>
      <c r="DNY99" s="152"/>
      <c r="DNZ99" s="152"/>
      <c r="DOA99" s="152"/>
      <c r="DOB99" s="152"/>
      <c r="DOC99" s="152"/>
      <c r="DOD99" s="152"/>
      <c r="DOE99" s="152"/>
      <c r="DOF99" s="152"/>
      <c r="DOG99" s="152"/>
      <c r="DOH99" s="152"/>
      <c r="DOI99" s="152"/>
      <c r="DOJ99" s="152"/>
      <c r="DOK99" s="152"/>
      <c r="DOL99" s="152"/>
      <c r="DOM99" s="152"/>
      <c r="DON99" s="152"/>
      <c r="DOO99" s="152"/>
      <c r="DOP99" s="152"/>
      <c r="DOQ99" s="152"/>
      <c r="DOR99" s="152"/>
      <c r="DOS99" s="152"/>
      <c r="DOT99" s="152"/>
      <c r="DOU99" s="152"/>
      <c r="DOV99" s="152"/>
      <c r="DOW99" s="152"/>
      <c r="DOX99" s="152"/>
      <c r="DOY99" s="152"/>
      <c r="DOZ99" s="152"/>
      <c r="DPA99" s="152"/>
      <c r="DPB99" s="152"/>
      <c r="DPC99" s="152"/>
      <c r="DPD99" s="152"/>
      <c r="DPE99" s="152"/>
      <c r="DPF99" s="152"/>
      <c r="DPG99" s="152"/>
      <c r="DPH99" s="152"/>
      <c r="DPI99" s="152"/>
      <c r="DPJ99" s="152"/>
      <c r="DPK99" s="152"/>
      <c r="DPL99" s="152"/>
      <c r="DPM99" s="152"/>
      <c r="DPN99" s="152"/>
      <c r="DPO99" s="152"/>
      <c r="DPP99" s="152"/>
      <c r="DPQ99" s="152"/>
      <c r="DPR99" s="152"/>
      <c r="DPS99" s="152"/>
      <c r="DPT99" s="152"/>
      <c r="DPU99" s="152"/>
      <c r="DPV99" s="152"/>
      <c r="DPW99" s="152"/>
      <c r="DPX99" s="152"/>
      <c r="DPY99" s="152"/>
      <c r="DPZ99" s="152"/>
      <c r="DQA99" s="152"/>
      <c r="DQB99" s="152"/>
      <c r="DQC99" s="152"/>
      <c r="DQD99" s="152"/>
      <c r="DQE99" s="152"/>
      <c r="DQF99" s="152"/>
      <c r="DQG99" s="152"/>
      <c r="DQH99" s="152"/>
      <c r="DQI99" s="152"/>
      <c r="DQJ99" s="152"/>
      <c r="DQK99" s="152"/>
      <c r="DQL99" s="152"/>
      <c r="DQM99" s="152"/>
      <c r="DQN99" s="152"/>
      <c r="DQO99" s="152"/>
      <c r="DQP99" s="152"/>
      <c r="DQQ99" s="152"/>
      <c r="DQR99" s="152"/>
      <c r="DQS99" s="152"/>
      <c r="DQT99" s="152"/>
      <c r="DQU99" s="152"/>
      <c r="DQV99" s="152"/>
      <c r="DQW99" s="152"/>
      <c r="DQX99" s="152"/>
      <c r="DQY99" s="152"/>
      <c r="DQZ99" s="152"/>
      <c r="DRA99" s="152"/>
      <c r="DRB99" s="152"/>
      <c r="DRC99" s="152"/>
      <c r="DRD99" s="152"/>
      <c r="DRE99" s="152"/>
      <c r="DRF99" s="152"/>
      <c r="DRG99" s="152"/>
      <c r="DRH99" s="152"/>
      <c r="DRI99" s="152"/>
      <c r="DRJ99" s="152"/>
      <c r="DRK99" s="152"/>
      <c r="DRL99" s="152"/>
      <c r="DRM99" s="152"/>
      <c r="DRN99" s="152"/>
      <c r="DRO99" s="152"/>
      <c r="DRP99" s="152"/>
      <c r="DRQ99" s="152"/>
      <c r="DRR99" s="152"/>
      <c r="DRS99" s="152"/>
      <c r="DRT99" s="152"/>
      <c r="DRU99" s="152"/>
      <c r="DRV99" s="152"/>
      <c r="DRW99" s="152"/>
      <c r="DRX99" s="152"/>
      <c r="DRY99" s="152"/>
      <c r="DRZ99" s="152"/>
      <c r="DSA99" s="152"/>
      <c r="DSB99" s="152"/>
      <c r="DSC99" s="152"/>
      <c r="DSD99" s="152"/>
      <c r="DSE99" s="152"/>
      <c r="DSF99" s="152"/>
      <c r="DSG99" s="152"/>
      <c r="DSH99" s="152"/>
      <c r="DSI99" s="152"/>
      <c r="DSJ99" s="152"/>
      <c r="DSK99" s="152"/>
      <c r="DSL99" s="152"/>
      <c r="DSM99" s="152"/>
      <c r="DSN99" s="152"/>
      <c r="DSO99" s="152"/>
      <c r="DSP99" s="152"/>
      <c r="DSQ99" s="152"/>
      <c r="DSR99" s="152"/>
      <c r="DSS99" s="152"/>
      <c r="DST99" s="152"/>
      <c r="DSU99" s="152"/>
      <c r="DSV99" s="152"/>
      <c r="DSW99" s="152"/>
      <c r="DSX99" s="152"/>
      <c r="DSY99" s="152"/>
      <c r="DSZ99" s="152"/>
      <c r="DTA99" s="152"/>
      <c r="DTB99" s="152"/>
      <c r="DTC99" s="152"/>
      <c r="DTD99" s="152"/>
      <c r="DTE99" s="152"/>
      <c r="DTF99" s="152"/>
      <c r="DTG99" s="152"/>
      <c r="DTH99" s="152"/>
      <c r="DTI99" s="152"/>
      <c r="DTJ99" s="152"/>
      <c r="DTK99" s="152"/>
      <c r="DTL99" s="152"/>
      <c r="DTM99" s="152"/>
      <c r="DTN99" s="152"/>
      <c r="DTO99" s="152"/>
      <c r="DTP99" s="152"/>
      <c r="DTQ99" s="152"/>
      <c r="DTR99" s="152"/>
      <c r="DTS99" s="152"/>
      <c r="DTT99" s="152"/>
      <c r="DTU99" s="152"/>
      <c r="DTV99" s="152"/>
      <c r="DTW99" s="152"/>
      <c r="DTX99" s="152"/>
      <c r="DTY99" s="152"/>
      <c r="DTZ99" s="152"/>
      <c r="DUA99" s="152"/>
      <c r="DUB99" s="152"/>
      <c r="DUC99" s="152"/>
      <c r="DUD99" s="152"/>
      <c r="DUE99" s="152"/>
      <c r="DUF99" s="152"/>
      <c r="DUG99" s="152"/>
      <c r="DUH99" s="152"/>
      <c r="DUI99" s="152"/>
      <c r="DUJ99" s="152"/>
      <c r="DUK99" s="152"/>
      <c r="DUL99" s="152"/>
      <c r="DUM99" s="152"/>
      <c r="DUN99" s="152"/>
      <c r="DUO99" s="152"/>
      <c r="DUP99" s="152"/>
      <c r="DUQ99" s="152"/>
      <c r="DUR99" s="152"/>
      <c r="DUS99" s="152"/>
      <c r="DUT99" s="152"/>
      <c r="DUU99" s="152"/>
      <c r="DUV99" s="152"/>
      <c r="DUW99" s="152"/>
      <c r="DUX99" s="152"/>
      <c r="DUY99" s="152"/>
      <c r="DUZ99" s="152"/>
      <c r="DVA99" s="152"/>
      <c r="DVB99" s="152"/>
      <c r="DVC99" s="152"/>
      <c r="DVD99" s="152"/>
      <c r="DVE99" s="152"/>
      <c r="DVF99" s="152"/>
      <c r="DVG99" s="152"/>
      <c r="DVH99" s="152"/>
      <c r="DVI99" s="152"/>
      <c r="DVJ99" s="152"/>
      <c r="DVK99" s="152"/>
      <c r="DVL99" s="152"/>
      <c r="DVM99" s="152"/>
      <c r="DVN99" s="152"/>
      <c r="DVO99" s="152"/>
      <c r="DVP99" s="152"/>
      <c r="DVQ99" s="152"/>
      <c r="DVR99" s="152"/>
      <c r="DVS99" s="152"/>
      <c r="DVT99" s="152"/>
      <c r="DVU99" s="152"/>
      <c r="DVV99" s="152"/>
      <c r="DVW99" s="152"/>
      <c r="DVX99" s="152"/>
      <c r="DVY99" s="152"/>
      <c r="DVZ99" s="152"/>
      <c r="DWA99" s="152"/>
      <c r="DWB99" s="152"/>
      <c r="DWC99" s="152"/>
      <c r="DWD99" s="152"/>
      <c r="DWE99" s="152"/>
      <c r="DWF99" s="152"/>
      <c r="DWG99" s="152"/>
      <c r="DWH99" s="152"/>
      <c r="DWI99" s="152"/>
      <c r="DWJ99" s="152"/>
      <c r="DWK99" s="152"/>
      <c r="DWL99" s="152"/>
      <c r="DWM99" s="152"/>
      <c r="DWN99" s="152"/>
      <c r="DWO99" s="152"/>
      <c r="DWP99" s="152"/>
      <c r="DWQ99" s="152"/>
      <c r="DWR99" s="152"/>
      <c r="DWS99" s="152"/>
      <c r="DWT99" s="152"/>
      <c r="DWU99" s="152"/>
      <c r="DWV99" s="152"/>
      <c r="DWW99" s="152"/>
      <c r="DWX99" s="152"/>
      <c r="DWY99" s="152"/>
      <c r="DWZ99" s="152"/>
      <c r="DXA99" s="152"/>
      <c r="DXB99" s="152"/>
      <c r="DXC99" s="152"/>
      <c r="DXD99" s="152"/>
      <c r="DXE99" s="152"/>
      <c r="DXF99" s="152"/>
      <c r="DXG99" s="152"/>
      <c r="DXH99" s="152"/>
      <c r="DXI99" s="152"/>
      <c r="DXJ99" s="152"/>
      <c r="DXK99" s="152"/>
      <c r="DXL99" s="152"/>
      <c r="DXM99" s="152"/>
      <c r="DXN99" s="152"/>
      <c r="DXO99" s="152"/>
      <c r="DXP99" s="152"/>
      <c r="DXQ99" s="152"/>
      <c r="DXR99" s="152"/>
      <c r="DXS99" s="152"/>
      <c r="DXT99" s="152"/>
      <c r="DXU99" s="152"/>
      <c r="DXV99" s="152"/>
      <c r="DXW99" s="152"/>
      <c r="DXX99" s="152"/>
      <c r="DXY99" s="152"/>
      <c r="DXZ99" s="152"/>
      <c r="DYA99" s="152"/>
      <c r="DYB99" s="152"/>
      <c r="DYC99" s="152"/>
      <c r="DYD99" s="152"/>
      <c r="DYE99" s="152"/>
      <c r="DYF99" s="152"/>
      <c r="DYG99" s="152"/>
      <c r="DYH99" s="152"/>
      <c r="DYI99" s="152"/>
      <c r="DYJ99" s="152"/>
      <c r="DYK99" s="152"/>
      <c r="DYL99" s="152"/>
      <c r="DYM99" s="152"/>
      <c r="DYN99" s="152"/>
      <c r="DYO99" s="152"/>
      <c r="DYP99" s="152"/>
      <c r="DYQ99" s="152"/>
      <c r="DYR99" s="152"/>
      <c r="DYS99" s="152"/>
      <c r="DYT99" s="152"/>
      <c r="DYU99" s="152"/>
      <c r="DYV99" s="152"/>
      <c r="DYW99" s="152"/>
      <c r="DYX99" s="152"/>
      <c r="DYY99" s="152"/>
      <c r="DYZ99" s="152"/>
      <c r="DZA99" s="152"/>
      <c r="DZB99" s="152"/>
      <c r="DZC99" s="152"/>
      <c r="DZD99" s="152"/>
      <c r="DZE99" s="152"/>
      <c r="DZF99" s="152"/>
      <c r="DZG99" s="152"/>
      <c r="DZH99" s="152"/>
      <c r="DZI99" s="152"/>
      <c r="DZJ99" s="152"/>
      <c r="DZK99" s="152"/>
      <c r="DZL99" s="152"/>
      <c r="DZM99" s="152"/>
      <c r="DZN99" s="152"/>
      <c r="DZO99" s="152"/>
      <c r="DZP99" s="152"/>
      <c r="DZQ99" s="152"/>
      <c r="DZR99" s="152"/>
      <c r="DZS99" s="152"/>
      <c r="DZT99" s="152"/>
      <c r="DZU99" s="152"/>
      <c r="DZV99" s="152"/>
      <c r="DZW99" s="152"/>
      <c r="DZX99" s="152"/>
      <c r="DZY99" s="152"/>
      <c r="DZZ99" s="152"/>
      <c r="EAA99" s="152"/>
      <c r="EAB99" s="152"/>
      <c r="EAC99" s="152"/>
      <c r="EAD99" s="152"/>
      <c r="EAE99" s="152"/>
      <c r="EAF99" s="152"/>
      <c r="EAG99" s="152"/>
      <c r="EAH99" s="152"/>
      <c r="EAI99" s="152"/>
      <c r="EAJ99" s="152"/>
      <c r="EAK99" s="152"/>
      <c r="EAL99" s="152"/>
      <c r="EAM99" s="152"/>
      <c r="EAN99" s="152"/>
      <c r="EAO99" s="152"/>
      <c r="EAP99" s="152"/>
      <c r="EAQ99" s="152"/>
      <c r="EAR99" s="152"/>
      <c r="EAS99" s="152"/>
      <c r="EAT99" s="152"/>
      <c r="EAU99" s="152"/>
      <c r="EAV99" s="152"/>
      <c r="EAW99" s="152"/>
      <c r="EAX99" s="152"/>
      <c r="EAY99" s="152"/>
      <c r="EAZ99" s="152"/>
      <c r="EBA99" s="152"/>
      <c r="EBB99" s="152"/>
      <c r="EBC99" s="152"/>
      <c r="EBD99" s="152"/>
      <c r="EBE99" s="152"/>
      <c r="EBF99" s="152"/>
      <c r="EBG99" s="152"/>
      <c r="EBH99" s="152"/>
      <c r="EBI99" s="152"/>
      <c r="EBJ99" s="152"/>
      <c r="EBK99" s="152"/>
      <c r="EBL99" s="152"/>
      <c r="EBM99" s="152"/>
      <c r="EBN99" s="152"/>
      <c r="EBO99" s="152"/>
      <c r="EBP99" s="152"/>
      <c r="EBQ99" s="152"/>
      <c r="EBR99" s="152"/>
      <c r="EBS99" s="152"/>
      <c r="EBT99" s="152"/>
      <c r="EBU99" s="152"/>
      <c r="EBV99" s="152"/>
      <c r="EBW99" s="152"/>
      <c r="EBX99" s="152"/>
      <c r="EBY99" s="152"/>
      <c r="EBZ99" s="152"/>
      <c r="ECA99" s="152"/>
      <c r="ECB99" s="152"/>
      <c r="ECC99" s="152"/>
      <c r="ECD99" s="152"/>
      <c r="ECE99" s="152"/>
      <c r="ECF99" s="152"/>
      <c r="ECG99" s="152"/>
      <c r="ECH99" s="152"/>
      <c r="ECI99" s="152"/>
      <c r="ECJ99" s="152"/>
      <c r="ECK99" s="152"/>
      <c r="ECL99" s="152"/>
      <c r="ECM99" s="152"/>
      <c r="ECN99" s="152"/>
      <c r="ECO99" s="152"/>
      <c r="ECP99" s="152"/>
      <c r="ECQ99" s="152"/>
      <c r="ECR99" s="152"/>
      <c r="ECS99" s="152"/>
      <c r="ECT99" s="152"/>
      <c r="ECU99" s="152"/>
      <c r="ECV99" s="152"/>
      <c r="ECW99" s="152"/>
      <c r="ECX99" s="152"/>
      <c r="ECY99" s="152"/>
      <c r="ECZ99" s="152"/>
      <c r="EDA99" s="152"/>
      <c r="EDB99" s="152"/>
      <c r="EDC99" s="152"/>
      <c r="EDD99" s="152"/>
      <c r="EDE99" s="152"/>
      <c r="EDF99" s="152"/>
      <c r="EDG99" s="152"/>
      <c r="EDH99" s="152"/>
      <c r="EDI99" s="152"/>
      <c r="EDJ99" s="152"/>
      <c r="EDK99" s="152"/>
      <c r="EDL99" s="152"/>
      <c r="EDM99" s="152"/>
      <c r="EDN99" s="152"/>
      <c r="EDO99" s="152"/>
      <c r="EDP99" s="152"/>
      <c r="EDQ99" s="152"/>
      <c r="EDR99" s="152"/>
      <c r="EDS99" s="152"/>
      <c r="EDT99" s="152"/>
      <c r="EDU99" s="152"/>
      <c r="EDV99" s="152"/>
      <c r="EDW99" s="152"/>
      <c r="EDX99" s="152"/>
      <c r="EDY99" s="152"/>
      <c r="EDZ99" s="152"/>
      <c r="EEA99" s="152"/>
      <c r="EEB99" s="152"/>
      <c r="EEC99" s="152"/>
      <c r="EED99" s="152"/>
      <c r="EEE99" s="152"/>
      <c r="EEF99" s="152"/>
      <c r="EEG99" s="152"/>
      <c r="EEH99" s="152"/>
      <c r="EEI99" s="152"/>
      <c r="EEJ99" s="152"/>
      <c r="EEK99" s="152"/>
      <c r="EEL99" s="152"/>
      <c r="EEM99" s="152"/>
      <c r="EEN99" s="152"/>
      <c r="EEO99" s="152"/>
      <c r="EEP99" s="152"/>
      <c r="EEQ99" s="152"/>
      <c r="EER99" s="152"/>
      <c r="EES99" s="152"/>
      <c r="EET99" s="152"/>
      <c r="EEU99" s="152"/>
      <c r="EEV99" s="152"/>
      <c r="EEW99" s="152"/>
      <c r="EEX99" s="152"/>
      <c r="EEY99" s="152"/>
      <c r="EEZ99" s="152"/>
      <c r="EFA99" s="152"/>
      <c r="EFB99" s="152"/>
      <c r="EFC99" s="152"/>
      <c r="EFD99" s="152"/>
      <c r="EFE99" s="152"/>
      <c r="EFF99" s="152"/>
      <c r="EFG99" s="152"/>
      <c r="EFH99" s="152"/>
      <c r="EFI99" s="152"/>
      <c r="EFJ99" s="152"/>
      <c r="EFK99" s="152"/>
      <c r="EFL99" s="152"/>
      <c r="EFM99" s="152"/>
      <c r="EFN99" s="152"/>
      <c r="EFO99" s="152"/>
      <c r="EFP99" s="152"/>
      <c r="EFQ99" s="152"/>
      <c r="EFR99" s="152"/>
      <c r="EFS99" s="152"/>
      <c r="EFT99" s="152"/>
      <c r="EFU99" s="152"/>
      <c r="EFV99" s="152"/>
      <c r="EFW99" s="152"/>
      <c r="EFX99" s="152"/>
      <c r="EFY99" s="152"/>
      <c r="EFZ99" s="152"/>
      <c r="EGA99" s="152"/>
      <c r="EGB99" s="152"/>
      <c r="EGC99" s="152"/>
      <c r="EGD99" s="152"/>
      <c r="EGE99" s="152"/>
      <c r="EGF99" s="152"/>
      <c r="EGG99" s="152"/>
      <c r="EGH99" s="152"/>
      <c r="EGI99" s="152"/>
      <c r="EGJ99" s="152"/>
      <c r="EGK99" s="152"/>
      <c r="EGL99" s="152"/>
      <c r="EGM99" s="152"/>
      <c r="EGN99" s="152"/>
      <c r="EGO99" s="152"/>
      <c r="EGP99" s="152"/>
      <c r="EGQ99" s="152"/>
      <c r="EGR99" s="152"/>
      <c r="EGS99" s="152"/>
      <c r="EGT99" s="152"/>
      <c r="EGU99" s="152"/>
      <c r="EGV99" s="152"/>
      <c r="EGW99" s="152"/>
      <c r="EGX99" s="152"/>
      <c r="EGY99" s="152"/>
      <c r="EGZ99" s="152"/>
      <c r="EHA99" s="152"/>
      <c r="EHB99" s="152"/>
      <c r="EHC99" s="152"/>
      <c r="EHD99" s="152"/>
      <c r="EHE99" s="152"/>
      <c r="EHF99" s="152"/>
      <c r="EHG99" s="152"/>
      <c r="EHH99" s="152"/>
      <c r="EHI99" s="152"/>
      <c r="EHJ99" s="152"/>
      <c r="EHK99" s="152"/>
      <c r="EHL99" s="152"/>
      <c r="EHM99" s="152"/>
      <c r="EHN99" s="152"/>
      <c r="EHO99" s="152"/>
      <c r="EHP99" s="152"/>
      <c r="EHQ99" s="152"/>
      <c r="EHR99" s="152"/>
      <c r="EHS99" s="152"/>
      <c r="EHT99" s="152"/>
      <c r="EHU99" s="152"/>
      <c r="EHV99" s="152"/>
      <c r="EHW99" s="152"/>
      <c r="EHX99" s="152"/>
      <c r="EHY99" s="152"/>
      <c r="EHZ99" s="152"/>
      <c r="EIA99" s="152"/>
      <c r="EIB99" s="152"/>
      <c r="EIC99" s="152"/>
      <c r="EID99" s="152"/>
      <c r="EIE99" s="152"/>
      <c r="EIF99" s="152"/>
      <c r="EIG99" s="152"/>
      <c r="EIH99" s="152"/>
      <c r="EII99" s="152"/>
      <c r="EIJ99" s="152"/>
      <c r="EIK99" s="152"/>
      <c r="EIL99" s="152"/>
      <c r="EIM99" s="152"/>
      <c r="EIN99" s="152"/>
      <c r="EIO99" s="152"/>
      <c r="EIP99" s="152"/>
      <c r="EIQ99" s="152"/>
      <c r="EIR99" s="152"/>
      <c r="EIS99" s="152"/>
      <c r="EIT99" s="152"/>
      <c r="EIU99" s="152"/>
      <c r="EIV99" s="152"/>
      <c r="EIW99" s="152"/>
      <c r="EIX99" s="152"/>
      <c r="EIY99" s="152"/>
      <c r="EIZ99" s="152"/>
      <c r="EJA99" s="152"/>
      <c r="EJB99" s="152"/>
      <c r="EJC99" s="152"/>
      <c r="EJD99" s="152"/>
      <c r="EJE99" s="152"/>
      <c r="EJF99" s="152"/>
      <c r="EJG99" s="152"/>
      <c r="EJH99" s="152"/>
      <c r="EJI99" s="152"/>
      <c r="EJJ99" s="152"/>
      <c r="EJK99" s="152"/>
      <c r="EJL99" s="152"/>
      <c r="EJM99" s="152"/>
      <c r="EJN99" s="152"/>
      <c r="EJO99" s="152"/>
      <c r="EJP99" s="152"/>
      <c r="EJQ99" s="152"/>
      <c r="EJR99" s="152"/>
      <c r="EJS99" s="152"/>
      <c r="EJT99" s="152"/>
      <c r="EJU99" s="152"/>
      <c r="EJV99" s="152"/>
      <c r="EJW99" s="152"/>
      <c r="EJX99" s="152"/>
      <c r="EJY99" s="152"/>
      <c r="EJZ99" s="152"/>
      <c r="EKA99" s="152"/>
      <c r="EKB99" s="152"/>
      <c r="EKC99" s="152"/>
      <c r="EKD99" s="152"/>
      <c r="EKE99" s="152"/>
      <c r="EKF99" s="152"/>
      <c r="EKG99" s="152"/>
      <c r="EKH99" s="152"/>
      <c r="EKI99" s="152"/>
      <c r="EKJ99" s="152"/>
      <c r="EKK99" s="152"/>
      <c r="EKL99" s="152"/>
      <c r="EKM99" s="152"/>
      <c r="EKN99" s="152"/>
      <c r="EKO99" s="152"/>
      <c r="EKP99" s="152"/>
      <c r="EKQ99" s="152"/>
      <c r="EKR99" s="152"/>
      <c r="EKS99" s="152"/>
      <c r="EKT99" s="152"/>
      <c r="EKU99" s="152"/>
      <c r="EKV99" s="152"/>
      <c r="EKW99" s="152"/>
      <c r="EKX99" s="152"/>
      <c r="EKY99" s="152"/>
      <c r="EKZ99" s="152"/>
      <c r="ELA99" s="152"/>
      <c r="ELB99" s="152"/>
      <c r="ELC99" s="152"/>
      <c r="ELD99" s="152"/>
      <c r="ELE99" s="152"/>
      <c r="ELF99" s="152"/>
      <c r="ELG99" s="152"/>
      <c r="ELH99" s="152"/>
      <c r="ELI99" s="152"/>
      <c r="ELJ99" s="152"/>
      <c r="ELK99" s="152"/>
      <c r="ELL99" s="152"/>
      <c r="ELM99" s="152"/>
      <c r="ELN99" s="152"/>
      <c r="ELO99" s="152"/>
      <c r="ELP99" s="152"/>
      <c r="ELQ99" s="152"/>
      <c r="ELR99" s="152"/>
      <c r="ELS99" s="152"/>
      <c r="ELT99" s="152"/>
      <c r="ELU99" s="152"/>
      <c r="ELV99" s="152"/>
      <c r="ELW99" s="152"/>
      <c r="ELX99" s="152"/>
      <c r="ELY99" s="152"/>
      <c r="ELZ99" s="152"/>
      <c r="EMA99" s="152"/>
      <c r="EMB99" s="152"/>
      <c r="EMC99" s="152"/>
      <c r="EMD99" s="152"/>
      <c r="EME99" s="152"/>
      <c r="EMF99" s="152"/>
      <c r="EMG99" s="152"/>
      <c r="EMH99" s="152"/>
      <c r="EMI99" s="152"/>
      <c r="EMJ99" s="152"/>
      <c r="EMK99" s="152"/>
      <c r="EML99" s="152"/>
      <c r="EMM99" s="152"/>
      <c r="EMN99" s="152"/>
      <c r="EMO99" s="152"/>
      <c r="EMP99" s="152"/>
      <c r="EMQ99" s="152"/>
      <c r="EMR99" s="152"/>
      <c r="EMS99" s="152"/>
      <c r="EMT99" s="152"/>
      <c r="EMU99" s="152"/>
      <c r="EMV99" s="152"/>
      <c r="EMW99" s="152"/>
      <c r="EMX99" s="152"/>
      <c r="EMY99" s="152"/>
      <c r="EMZ99" s="152"/>
      <c r="ENA99" s="152"/>
      <c r="ENB99" s="152"/>
      <c r="ENC99" s="152"/>
      <c r="END99" s="152"/>
      <c r="ENE99" s="152"/>
      <c r="ENF99" s="152"/>
      <c r="ENG99" s="152"/>
      <c r="ENH99" s="152"/>
      <c r="ENI99" s="152"/>
      <c r="ENJ99" s="152"/>
      <c r="ENK99" s="152"/>
      <c r="ENL99" s="152"/>
      <c r="ENM99" s="152"/>
      <c r="ENN99" s="152"/>
      <c r="ENO99" s="152"/>
      <c r="ENP99" s="152"/>
      <c r="ENQ99" s="152"/>
      <c r="ENR99" s="152"/>
      <c r="ENS99" s="152"/>
      <c r="ENT99" s="152"/>
      <c r="ENU99" s="152"/>
      <c r="ENV99" s="152"/>
      <c r="ENW99" s="152"/>
      <c r="ENX99" s="152"/>
      <c r="ENY99" s="152"/>
      <c r="ENZ99" s="152"/>
      <c r="EOA99" s="152"/>
      <c r="EOB99" s="152"/>
      <c r="EOC99" s="152"/>
      <c r="EOD99" s="152"/>
      <c r="EOE99" s="152"/>
      <c r="EOF99" s="152"/>
      <c r="EOG99" s="152"/>
      <c r="EOH99" s="152"/>
      <c r="EOI99" s="152"/>
      <c r="EOJ99" s="152"/>
      <c r="EOK99" s="152"/>
      <c r="EOL99" s="152"/>
      <c r="EOM99" s="152"/>
      <c r="EON99" s="152"/>
      <c r="EOO99" s="152"/>
      <c r="EOP99" s="152"/>
      <c r="EOQ99" s="152"/>
      <c r="EOR99" s="152"/>
      <c r="EOS99" s="152"/>
      <c r="EOT99" s="152"/>
      <c r="EOU99" s="152"/>
      <c r="EOV99" s="152"/>
      <c r="EOW99" s="152"/>
      <c r="EOX99" s="152"/>
      <c r="EOY99" s="152"/>
      <c r="EOZ99" s="152"/>
      <c r="EPA99" s="152"/>
      <c r="EPB99" s="152"/>
      <c r="EPC99" s="152"/>
      <c r="EPD99" s="152"/>
      <c r="EPE99" s="152"/>
      <c r="EPF99" s="152"/>
      <c r="EPG99" s="152"/>
      <c r="EPH99" s="152"/>
      <c r="EPI99" s="152"/>
      <c r="EPJ99" s="152"/>
      <c r="EPK99" s="152"/>
      <c r="EPL99" s="152"/>
      <c r="EPM99" s="152"/>
      <c r="EPN99" s="152"/>
      <c r="EPO99" s="152"/>
      <c r="EPP99" s="152"/>
      <c r="EPQ99" s="152"/>
      <c r="EPR99" s="152"/>
      <c r="EPS99" s="152"/>
      <c r="EPT99" s="152"/>
      <c r="EPU99" s="152"/>
      <c r="EPV99" s="152"/>
      <c r="EPW99" s="152"/>
      <c r="EPX99" s="152"/>
      <c r="EPY99" s="152"/>
      <c r="EPZ99" s="152"/>
      <c r="EQA99" s="152"/>
      <c r="EQB99" s="152"/>
      <c r="EQC99" s="152"/>
      <c r="EQD99" s="152"/>
      <c r="EQE99" s="152"/>
      <c r="EQF99" s="152"/>
      <c r="EQG99" s="152"/>
      <c r="EQH99" s="152"/>
      <c r="EQI99" s="152"/>
      <c r="EQJ99" s="152"/>
      <c r="EQK99" s="152"/>
      <c r="EQL99" s="152"/>
      <c r="EQM99" s="152"/>
      <c r="EQN99" s="152"/>
      <c r="EQO99" s="152"/>
      <c r="EQP99" s="152"/>
      <c r="EQQ99" s="152"/>
      <c r="EQR99" s="152"/>
      <c r="EQS99" s="152"/>
      <c r="EQT99" s="152"/>
      <c r="EQU99" s="152"/>
      <c r="EQV99" s="152"/>
      <c r="EQW99" s="152"/>
      <c r="EQX99" s="152"/>
      <c r="EQY99" s="152"/>
      <c r="EQZ99" s="152"/>
      <c r="ERA99" s="152"/>
      <c r="ERB99" s="152"/>
      <c r="ERC99" s="152"/>
      <c r="ERD99" s="152"/>
      <c r="ERE99" s="152"/>
      <c r="ERF99" s="152"/>
      <c r="ERG99" s="152"/>
      <c r="ERH99" s="152"/>
      <c r="ERI99" s="152"/>
      <c r="ERJ99" s="152"/>
      <c r="ERK99" s="152"/>
      <c r="ERL99" s="152"/>
      <c r="ERM99" s="152"/>
      <c r="ERN99" s="152"/>
      <c r="ERO99" s="152"/>
      <c r="ERP99" s="152"/>
      <c r="ERQ99" s="152"/>
      <c r="ERR99" s="152"/>
      <c r="ERS99" s="152"/>
      <c r="ERT99" s="152"/>
      <c r="ERU99" s="152"/>
      <c r="ERV99" s="152"/>
      <c r="ERW99" s="152"/>
      <c r="ERX99" s="152"/>
      <c r="ERY99" s="152"/>
      <c r="ERZ99" s="152"/>
      <c r="ESA99" s="152"/>
      <c r="ESB99" s="152"/>
      <c r="ESC99" s="152"/>
      <c r="ESD99" s="152"/>
      <c r="ESE99" s="152"/>
      <c r="ESF99" s="152"/>
      <c r="ESG99" s="152"/>
      <c r="ESH99" s="152"/>
      <c r="ESI99" s="152"/>
      <c r="ESJ99" s="152"/>
      <c r="ESK99" s="152"/>
      <c r="ESL99" s="152"/>
      <c r="ESM99" s="152"/>
      <c r="ESN99" s="152"/>
      <c r="ESO99" s="152"/>
      <c r="ESP99" s="152"/>
      <c r="ESQ99" s="152"/>
      <c r="ESR99" s="152"/>
      <c r="ESS99" s="152"/>
      <c r="EST99" s="152"/>
      <c r="ESU99" s="152"/>
      <c r="ESV99" s="152"/>
      <c r="ESW99" s="152"/>
      <c r="ESX99" s="152"/>
      <c r="ESY99" s="152"/>
      <c r="ESZ99" s="152"/>
      <c r="ETA99" s="152"/>
      <c r="ETB99" s="152"/>
      <c r="ETC99" s="152"/>
      <c r="ETD99" s="152"/>
      <c r="ETE99" s="152"/>
      <c r="ETF99" s="152"/>
      <c r="ETG99" s="152"/>
      <c r="ETH99" s="152"/>
      <c r="ETI99" s="152"/>
      <c r="ETJ99" s="152"/>
      <c r="ETK99" s="152"/>
      <c r="ETL99" s="152"/>
      <c r="ETM99" s="152"/>
      <c r="ETN99" s="152"/>
      <c r="ETO99" s="152"/>
      <c r="ETP99" s="152"/>
      <c r="ETQ99" s="152"/>
      <c r="ETR99" s="152"/>
      <c r="ETS99" s="152"/>
      <c r="ETT99" s="152"/>
      <c r="ETU99" s="152"/>
      <c r="ETV99" s="152"/>
      <c r="ETW99" s="152"/>
      <c r="ETX99" s="152"/>
      <c r="ETY99" s="152"/>
      <c r="ETZ99" s="152"/>
      <c r="EUA99" s="152"/>
      <c r="EUB99" s="152"/>
      <c r="EUC99" s="152"/>
      <c r="EUD99" s="152"/>
      <c r="EUE99" s="152"/>
      <c r="EUF99" s="152"/>
      <c r="EUG99" s="152"/>
      <c r="EUH99" s="152"/>
      <c r="EUI99" s="152"/>
      <c r="EUJ99" s="152"/>
      <c r="EUK99" s="152"/>
      <c r="EUL99" s="152"/>
      <c r="EUM99" s="152"/>
      <c r="EUN99" s="152"/>
      <c r="EUO99" s="152"/>
      <c r="EUP99" s="152"/>
      <c r="EUQ99" s="152"/>
      <c r="EUR99" s="152"/>
      <c r="EUS99" s="152"/>
      <c r="EUT99" s="152"/>
      <c r="EUU99" s="152"/>
      <c r="EUV99" s="152"/>
      <c r="EUW99" s="152"/>
      <c r="EUX99" s="152"/>
      <c r="EUY99" s="152"/>
      <c r="EUZ99" s="152"/>
      <c r="EVA99" s="152"/>
      <c r="EVB99" s="152"/>
      <c r="EVC99" s="152"/>
      <c r="EVD99" s="152"/>
      <c r="EVE99" s="152"/>
      <c r="EVF99" s="152"/>
      <c r="EVG99" s="152"/>
      <c r="EVH99" s="152"/>
      <c r="EVI99" s="152"/>
      <c r="EVJ99" s="152"/>
      <c r="EVK99" s="152"/>
      <c r="EVL99" s="152"/>
      <c r="EVM99" s="152"/>
      <c r="EVN99" s="152"/>
      <c r="EVO99" s="152"/>
      <c r="EVP99" s="152"/>
      <c r="EVQ99" s="152"/>
      <c r="EVR99" s="152"/>
      <c r="EVS99" s="152"/>
      <c r="EVT99" s="152"/>
      <c r="EVU99" s="152"/>
      <c r="EVV99" s="152"/>
      <c r="EVW99" s="152"/>
      <c r="EVX99" s="152"/>
      <c r="EVY99" s="152"/>
      <c r="EVZ99" s="152"/>
      <c r="EWA99" s="152"/>
      <c r="EWB99" s="152"/>
      <c r="EWC99" s="152"/>
      <c r="EWD99" s="152"/>
      <c r="EWE99" s="152"/>
      <c r="EWF99" s="152"/>
      <c r="EWG99" s="152"/>
      <c r="EWH99" s="152"/>
      <c r="EWI99" s="152"/>
      <c r="EWJ99" s="152"/>
      <c r="EWK99" s="152"/>
      <c r="EWL99" s="152"/>
      <c r="EWM99" s="152"/>
      <c r="EWN99" s="152"/>
      <c r="EWO99" s="152"/>
      <c r="EWP99" s="152"/>
      <c r="EWQ99" s="152"/>
      <c r="EWR99" s="152"/>
      <c r="EWS99" s="152"/>
      <c r="EWT99" s="152"/>
      <c r="EWU99" s="152"/>
      <c r="EWV99" s="152"/>
      <c r="EWW99" s="152"/>
      <c r="EWX99" s="152"/>
      <c r="EWY99" s="152"/>
      <c r="EWZ99" s="152"/>
      <c r="EXA99" s="152"/>
      <c r="EXB99" s="152"/>
      <c r="EXC99" s="152"/>
      <c r="EXD99" s="152"/>
      <c r="EXE99" s="152"/>
      <c r="EXF99" s="152"/>
      <c r="EXG99" s="152"/>
      <c r="EXH99" s="152"/>
      <c r="EXI99" s="152"/>
      <c r="EXJ99" s="152"/>
      <c r="EXK99" s="152"/>
      <c r="EXL99" s="152"/>
      <c r="EXM99" s="152"/>
      <c r="EXN99" s="152"/>
      <c r="EXO99" s="152"/>
      <c r="EXP99" s="152"/>
      <c r="EXQ99" s="152"/>
      <c r="EXR99" s="152"/>
      <c r="EXS99" s="152"/>
      <c r="EXT99" s="152"/>
      <c r="EXU99" s="152"/>
      <c r="EXV99" s="152"/>
      <c r="EXW99" s="152"/>
      <c r="EXX99" s="152"/>
      <c r="EXY99" s="152"/>
      <c r="EXZ99" s="152"/>
      <c r="EYA99" s="152"/>
      <c r="EYB99" s="152"/>
      <c r="EYC99" s="152"/>
      <c r="EYD99" s="152"/>
      <c r="EYE99" s="152"/>
      <c r="EYF99" s="152"/>
      <c r="EYG99" s="152"/>
      <c r="EYH99" s="152"/>
      <c r="EYI99" s="152"/>
      <c r="EYJ99" s="152"/>
      <c r="EYK99" s="152"/>
      <c r="EYL99" s="152"/>
      <c r="EYM99" s="152"/>
      <c r="EYN99" s="152"/>
      <c r="EYO99" s="152"/>
      <c r="EYP99" s="152"/>
      <c r="EYQ99" s="152"/>
      <c r="EYR99" s="152"/>
      <c r="EYS99" s="152"/>
      <c r="EYT99" s="152"/>
      <c r="EYU99" s="152"/>
      <c r="EYV99" s="152"/>
      <c r="EYW99" s="152"/>
      <c r="EYX99" s="152"/>
      <c r="EYY99" s="152"/>
      <c r="EYZ99" s="152"/>
      <c r="EZA99" s="152"/>
      <c r="EZB99" s="152"/>
      <c r="EZC99" s="152"/>
      <c r="EZD99" s="152"/>
      <c r="EZE99" s="152"/>
      <c r="EZF99" s="152"/>
      <c r="EZG99" s="152"/>
      <c r="EZH99" s="152"/>
      <c r="EZI99" s="152"/>
      <c r="EZJ99" s="152"/>
      <c r="EZK99" s="152"/>
      <c r="EZL99" s="152"/>
      <c r="EZM99" s="152"/>
      <c r="EZN99" s="152"/>
      <c r="EZO99" s="152"/>
      <c r="EZP99" s="152"/>
      <c r="EZQ99" s="152"/>
      <c r="EZR99" s="152"/>
      <c r="EZS99" s="152"/>
      <c r="EZT99" s="152"/>
      <c r="EZU99" s="152"/>
      <c r="EZV99" s="152"/>
      <c r="EZW99" s="152"/>
      <c r="EZX99" s="152"/>
      <c r="EZY99" s="152"/>
      <c r="EZZ99" s="152"/>
      <c r="FAA99" s="152"/>
      <c r="FAB99" s="152"/>
      <c r="FAC99" s="152"/>
      <c r="FAD99" s="152"/>
      <c r="FAE99" s="152"/>
      <c r="FAF99" s="152"/>
      <c r="FAG99" s="152"/>
      <c r="FAH99" s="152"/>
      <c r="FAI99" s="152"/>
      <c r="FAJ99" s="152"/>
      <c r="FAK99" s="152"/>
      <c r="FAL99" s="152"/>
      <c r="FAM99" s="152"/>
      <c r="FAN99" s="152"/>
      <c r="FAO99" s="152"/>
      <c r="FAP99" s="152"/>
      <c r="FAQ99" s="152"/>
      <c r="FAR99" s="152"/>
      <c r="FAS99" s="152"/>
      <c r="FAT99" s="152"/>
      <c r="FAU99" s="152"/>
      <c r="FAV99" s="152"/>
      <c r="FAW99" s="152"/>
      <c r="FAX99" s="152"/>
      <c r="FAY99" s="152"/>
      <c r="FAZ99" s="152"/>
      <c r="FBA99" s="152"/>
      <c r="FBB99" s="152"/>
      <c r="FBC99" s="152"/>
      <c r="FBD99" s="152"/>
      <c r="FBE99" s="152"/>
      <c r="FBF99" s="152"/>
      <c r="FBG99" s="152"/>
      <c r="FBH99" s="152"/>
      <c r="FBI99" s="152"/>
      <c r="FBJ99" s="152"/>
      <c r="FBK99" s="152"/>
      <c r="FBL99" s="152"/>
      <c r="FBM99" s="152"/>
      <c r="FBN99" s="152"/>
      <c r="FBO99" s="152"/>
      <c r="FBP99" s="152"/>
      <c r="FBQ99" s="152"/>
      <c r="FBR99" s="152"/>
      <c r="FBS99" s="152"/>
      <c r="FBT99" s="152"/>
      <c r="FBU99" s="152"/>
      <c r="FBV99" s="152"/>
      <c r="FBW99" s="152"/>
      <c r="FBX99" s="152"/>
      <c r="FBY99" s="152"/>
      <c r="FBZ99" s="152"/>
      <c r="FCA99" s="152"/>
      <c r="FCB99" s="152"/>
      <c r="FCC99" s="152"/>
      <c r="FCD99" s="152"/>
      <c r="FCE99" s="152"/>
      <c r="FCF99" s="152"/>
      <c r="FCG99" s="152"/>
      <c r="FCH99" s="152"/>
      <c r="FCI99" s="152"/>
      <c r="FCJ99" s="152"/>
      <c r="FCK99" s="152"/>
      <c r="FCL99" s="152"/>
      <c r="FCM99" s="152"/>
      <c r="FCN99" s="152"/>
      <c r="FCO99" s="152"/>
      <c r="FCP99" s="152"/>
      <c r="FCQ99" s="152"/>
      <c r="FCR99" s="152"/>
      <c r="FCS99" s="152"/>
      <c r="FCT99" s="152"/>
      <c r="FCU99" s="152"/>
      <c r="FCV99" s="152"/>
      <c r="FCW99" s="152"/>
      <c r="FCX99" s="152"/>
      <c r="FCY99" s="152"/>
      <c r="FCZ99" s="152"/>
      <c r="FDA99" s="152"/>
      <c r="FDB99" s="152"/>
      <c r="FDC99" s="152"/>
      <c r="FDD99" s="152"/>
      <c r="FDE99" s="152"/>
      <c r="FDF99" s="152"/>
      <c r="FDG99" s="152"/>
      <c r="FDH99" s="152"/>
      <c r="FDI99" s="152"/>
      <c r="FDJ99" s="152"/>
      <c r="FDK99" s="152"/>
      <c r="FDL99" s="152"/>
      <c r="FDM99" s="152"/>
      <c r="FDN99" s="152"/>
      <c r="FDO99" s="152"/>
      <c r="FDP99" s="152"/>
      <c r="FDQ99" s="152"/>
      <c r="FDR99" s="152"/>
      <c r="FDS99" s="152"/>
      <c r="FDT99" s="152"/>
      <c r="FDU99" s="152"/>
      <c r="FDV99" s="152"/>
      <c r="FDW99" s="152"/>
      <c r="FDX99" s="152"/>
      <c r="FDY99" s="152"/>
      <c r="FDZ99" s="152"/>
      <c r="FEA99" s="152"/>
      <c r="FEB99" s="152"/>
      <c r="FEC99" s="152"/>
      <c r="FED99" s="152"/>
      <c r="FEE99" s="152"/>
      <c r="FEF99" s="152"/>
      <c r="FEG99" s="152"/>
      <c r="FEH99" s="152"/>
      <c r="FEI99" s="152"/>
      <c r="FEJ99" s="152"/>
      <c r="FEK99" s="152"/>
      <c r="FEL99" s="152"/>
      <c r="FEM99" s="152"/>
      <c r="FEN99" s="152"/>
      <c r="FEO99" s="152"/>
      <c r="FEP99" s="152"/>
      <c r="FEQ99" s="152"/>
      <c r="FER99" s="152"/>
      <c r="FES99" s="152"/>
      <c r="FET99" s="152"/>
      <c r="FEU99" s="152"/>
      <c r="FEV99" s="152"/>
      <c r="FEW99" s="152"/>
      <c r="FEX99" s="152"/>
      <c r="FEY99" s="152"/>
      <c r="FEZ99" s="152"/>
      <c r="FFA99" s="152"/>
      <c r="FFB99" s="152"/>
      <c r="FFC99" s="152"/>
      <c r="FFD99" s="152"/>
      <c r="FFE99" s="152"/>
      <c r="FFF99" s="152"/>
      <c r="FFG99" s="152"/>
      <c r="FFH99" s="152"/>
      <c r="FFI99" s="152"/>
      <c r="FFJ99" s="152"/>
      <c r="FFK99" s="152"/>
      <c r="FFL99" s="152"/>
      <c r="FFM99" s="152"/>
      <c r="FFN99" s="152"/>
      <c r="FFO99" s="152"/>
      <c r="FFP99" s="152"/>
      <c r="FFQ99" s="152"/>
      <c r="FFR99" s="152"/>
      <c r="FFS99" s="152"/>
      <c r="FFT99" s="152"/>
      <c r="FFU99" s="152"/>
      <c r="FFV99" s="152"/>
      <c r="FFW99" s="152"/>
      <c r="FFX99" s="152"/>
      <c r="FFY99" s="152"/>
      <c r="FFZ99" s="152"/>
      <c r="FGA99" s="152"/>
      <c r="FGB99" s="152"/>
      <c r="FGC99" s="152"/>
      <c r="FGD99" s="152"/>
      <c r="FGE99" s="152"/>
      <c r="FGF99" s="152"/>
      <c r="FGG99" s="152"/>
      <c r="FGH99" s="152"/>
      <c r="FGI99" s="152"/>
      <c r="FGJ99" s="152"/>
      <c r="FGK99" s="152"/>
      <c r="FGL99" s="152"/>
      <c r="FGM99" s="152"/>
      <c r="FGN99" s="152"/>
      <c r="FGO99" s="152"/>
      <c r="FGP99" s="152"/>
      <c r="FGQ99" s="152"/>
      <c r="FGR99" s="152"/>
      <c r="FGS99" s="152"/>
      <c r="FGT99" s="152"/>
      <c r="FGU99" s="152"/>
      <c r="FGV99" s="152"/>
      <c r="FGW99" s="152"/>
      <c r="FGX99" s="152"/>
      <c r="FGY99" s="152"/>
      <c r="FGZ99" s="152"/>
      <c r="FHA99" s="152"/>
      <c r="FHB99" s="152"/>
      <c r="FHC99" s="152"/>
      <c r="FHD99" s="152"/>
      <c r="FHE99" s="152"/>
      <c r="FHF99" s="152"/>
      <c r="FHG99" s="152"/>
      <c r="FHH99" s="152"/>
      <c r="FHI99" s="152"/>
      <c r="FHJ99" s="152"/>
      <c r="FHK99" s="152"/>
      <c r="FHL99" s="152"/>
      <c r="FHM99" s="152"/>
      <c r="FHN99" s="152"/>
      <c r="FHO99" s="152"/>
      <c r="FHP99" s="152"/>
      <c r="FHQ99" s="152"/>
      <c r="FHR99" s="152"/>
      <c r="FHS99" s="152"/>
      <c r="FHT99" s="152"/>
      <c r="FHU99" s="152"/>
      <c r="FHV99" s="152"/>
      <c r="FHW99" s="152"/>
      <c r="FHX99" s="152"/>
      <c r="FHY99" s="152"/>
      <c r="FHZ99" s="152"/>
      <c r="FIA99" s="152"/>
      <c r="FIB99" s="152"/>
      <c r="FIC99" s="152"/>
      <c r="FID99" s="152"/>
      <c r="FIE99" s="152"/>
      <c r="FIF99" s="152"/>
      <c r="FIG99" s="152"/>
      <c r="FIH99" s="152"/>
      <c r="FII99" s="152"/>
      <c r="FIJ99" s="152"/>
      <c r="FIK99" s="152"/>
      <c r="FIL99" s="152"/>
      <c r="FIM99" s="152"/>
      <c r="FIN99" s="152"/>
      <c r="FIO99" s="152"/>
      <c r="FIP99" s="152"/>
      <c r="FIQ99" s="152"/>
      <c r="FIR99" s="152"/>
      <c r="FIS99" s="152"/>
      <c r="FIT99" s="152"/>
      <c r="FIU99" s="152"/>
      <c r="FIV99" s="152"/>
      <c r="FIW99" s="152"/>
      <c r="FIX99" s="152"/>
      <c r="FIY99" s="152"/>
      <c r="FIZ99" s="152"/>
      <c r="FJA99" s="152"/>
      <c r="FJB99" s="152"/>
      <c r="FJC99" s="152"/>
      <c r="FJD99" s="152"/>
      <c r="FJE99" s="152"/>
      <c r="FJF99" s="152"/>
      <c r="FJG99" s="152"/>
      <c r="FJH99" s="152"/>
      <c r="FJI99" s="152"/>
      <c r="FJJ99" s="152"/>
      <c r="FJK99" s="152"/>
      <c r="FJL99" s="152"/>
      <c r="FJM99" s="152"/>
      <c r="FJN99" s="152"/>
      <c r="FJO99" s="152"/>
      <c r="FJP99" s="152"/>
      <c r="FJQ99" s="152"/>
      <c r="FJR99" s="152"/>
      <c r="FJS99" s="152"/>
      <c r="FJT99" s="152"/>
      <c r="FJU99" s="152"/>
      <c r="FJV99" s="152"/>
      <c r="FJW99" s="152"/>
      <c r="FJX99" s="152"/>
      <c r="FJY99" s="152"/>
      <c r="FJZ99" s="152"/>
      <c r="FKA99" s="152"/>
      <c r="FKB99" s="152"/>
      <c r="FKC99" s="152"/>
      <c r="FKD99" s="152"/>
      <c r="FKE99" s="152"/>
      <c r="FKF99" s="152"/>
      <c r="FKG99" s="152"/>
      <c r="FKH99" s="152"/>
      <c r="FKI99" s="152"/>
      <c r="FKJ99" s="152"/>
      <c r="FKK99" s="152"/>
      <c r="FKL99" s="152"/>
      <c r="FKM99" s="152"/>
      <c r="FKN99" s="152"/>
      <c r="FKO99" s="152"/>
      <c r="FKP99" s="152"/>
      <c r="FKQ99" s="152"/>
      <c r="FKR99" s="152"/>
      <c r="FKS99" s="152"/>
      <c r="FKT99" s="152"/>
      <c r="FKU99" s="152"/>
      <c r="FKV99" s="152"/>
      <c r="FKW99" s="152"/>
      <c r="FKX99" s="152"/>
      <c r="FKY99" s="152"/>
      <c r="FKZ99" s="152"/>
      <c r="FLA99" s="152"/>
      <c r="FLB99" s="152"/>
      <c r="FLC99" s="152"/>
      <c r="FLD99" s="152"/>
      <c r="FLE99" s="152"/>
      <c r="FLF99" s="152"/>
      <c r="FLG99" s="152"/>
      <c r="FLH99" s="152"/>
      <c r="FLI99" s="152"/>
      <c r="FLJ99" s="152"/>
      <c r="FLK99" s="152"/>
      <c r="FLL99" s="152"/>
      <c r="FLM99" s="152"/>
      <c r="FLN99" s="152"/>
      <c r="FLO99" s="152"/>
      <c r="FLP99" s="152"/>
      <c r="FLQ99" s="152"/>
      <c r="FLR99" s="152"/>
      <c r="FLS99" s="152"/>
      <c r="FLT99" s="152"/>
      <c r="FLU99" s="152"/>
      <c r="FLV99" s="152"/>
      <c r="FLW99" s="152"/>
      <c r="FLX99" s="152"/>
      <c r="FLY99" s="152"/>
      <c r="FLZ99" s="152"/>
      <c r="FMA99" s="152"/>
      <c r="FMB99" s="152"/>
      <c r="FMC99" s="152"/>
      <c r="FMD99" s="152"/>
      <c r="FME99" s="152"/>
      <c r="FMF99" s="152"/>
      <c r="FMG99" s="152"/>
      <c r="FMH99" s="152"/>
      <c r="FMI99" s="152"/>
      <c r="FMJ99" s="152"/>
      <c r="FMK99" s="152"/>
      <c r="FML99" s="152"/>
      <c r="FMM99" s="152"/>
      <c r="FMN99" s="152"/>
      <c r="FMO99" s="152"/>
      <c r="FMP99" s="152"/>
      <c r="FMQ99" s="152"/>
      <c r="FMR99" s="152"/>
      <c r="FMS99" s="152"/>
      <c r="FMT99" s="152"/>
      <c r="FMU99" s="152"/>
      <c r="FMV99" s="152"/>
      <c r="FMW99" s="152"/>
      <c r="FMX99" s="152"/>
      <c r="FMY99" s="152"/>
      <c r="FMZ99" s="152"/>
      <c r="FNA99" s="152"/>
      <c r="FNB99" s="152"/>
      <c r="FNC99" s="152"/>
      <c r="FND99" s="152"/>
      <c r="FNE99" s="152"/>
      <c r="FNF99" s="152"/>
      <c r="FNG99" s="152"/>
      <c r="FNH99" s="152"/>
      <c r="FNI99" s="152"/>
      <c r="FNJ99" s="152"/>
      <c r="FNK99" s="152"/>
      <c r="FNL99" s="152"/>
      <c r="FNM99" s="152"/>
      <c r="FNN99" s="152"/>
      <c r="FNO99" s="152"/>
      <c r="FNP99" s="152"/>
      <c r="FNQ99" s="152"/>
      <c r="FNR99" s="152"/>
      <c r="FNS99" s="152"/>
      <c r="FNT99" s="152"/>
      <c r="FNU99" s="152"/>
      <c r="FNV99" s="152"/>
      <c r="FNW99" s="152"/>
      <c r="FNX99" s="152"/>
      <c r="FNY99" s="152"/>
      <c r="FNZ99" s="152"/>
      <c r="FOA99" s="152"/>
      <c r="FOB99" s="152"/>
      <c r="FOC99" s="152"/>
      <c r="FOD99" s="152"/>
      <c r="FOE99" s="152"/>
      <c r="FOF99" s="152"/>
      <c r="FOG99" s="152"/>
      <c r="FOH99" s="152"/>
      <c r="FOI99" s="152"/>
      <c r="FOJ99" s="152"/>
      <c r="FOK99" s="152"/>
      <c r="FOL99" s="152"/>
      <c r="FOM99" s="152"/>
      <c r="FON99" s="152"/>
      <c r="FOO99" s="152"/>
      <c r="FOP99" s="152"/>
      <c r="FOQ99" s="152"/>
      <c r="FOR99" s="152"/>
      <c r="FOS99" s="152"/>
      <c r="FOT99" s="152"/>
      <c r="FOU99" s="152"/>
      <c r="FOV99" s="152"/>
      <c r="FOW99" s="152"/>
      <c r="FOX99" s="152"/>
      <c r="FOY99" s="152"/>
      <c r="FOZ99" s="152"/>
      <c r="FPA99" s="152"/>
      <c r="FPB99" s="152"/>
      <c r="FPC99" s="152"/>
      <c r="FPD99" s="152"/>
      <c r="FPE99" s="152"/>
      <c r="FPF99" s="152"/>
      <c r="FPG99" s="152"/>
      <c r="FPH99" s="152"/>
      <c r="FPI99" s="152"/>
      <c r="FPJ99" s="152"/>
      <c r="FPK99" s="152"/>
      <c r="FPL99" s="152"/>
      <c r="FPM99" s="152"/>
      <c r="FPN99" s="152"/>
      <c r="FPO99" s="152"/>
      <c r="FPP99" s="152"/>
      <c r="FPQ99" s="152"/>
      <c r="FPR99" s="152"/>
      <c r="FPS99" s="152"/>
      <c r="FPT99" s="152"/>
      <c r="FPU99" s="152"/>
      <c r="FPV99" s="152"/>
      <c r="FPW99" s="152"/>
      <c r="FPX99" s="152"/>
      <c r="FPY99" s="152"/>
      <c r="FPZ99" s="152"/>
      <c r="FQA99" s="152"/>
      <c r="FQB99" s="152"/>
      <c r="FQC99" s="152"/>
      <c r="FQD99" s="152"/>
      <c r="FQE99" s="152"/>
      <c r="FQF99" s="152"/>
      <c r="FQG99" s="152"/>
      <c r="FQH99" s="152"/>
      <c r="FQI99" s="152"/>
      <c r="FQJ99" s="152"/>
      <c r="FQK99" s="152"/>
      <c r="FQL99" s="152"/>
      <c r="FQM99" s="152"/>
      <c r="FQN99" s="152"/>
      <c r="FQO99" s="152"/>
      <c r="FQP99" s="152"/>
      <c r="FQQ99" s="152"/>
      <c r="FQR99" s="152"/>
      <c r="FQS99" s="152"/>
      <c r="FQT99" s="152"/>
      <c r="FQU99" s="152"/>
      <c r="FQV99" s="152"/>
      <c r="FQW99" s="152"/>
      <c r="FQX99" s="152"/>
      <c r="FQY99" s="152"/>
      <c r="FQZ99" s="152"/>
      <c r="FRA99" s="152"/>
      <c r="FRB99" s="152"/>
      <c r="FRC99" s="152"/>
      <c r="FRD99" s="152"/>
      <c r="FRE99" s="152"/>
      <c r="FRF99" s="152"/>
      <c r="FRG99" s="152"/>
      <c r="FRH99" s="152"/>
      <c r="FRI99" s="152"/>
      <c r="FRJ99" s="152"/>
      <c r="FRK99" s="152"/>
      <c r="FRL99" s="152"/>
      <c r="FRM99" s="152"/>
      <c r="FRN99" s="152"/>
      <c r="FRO99" s="152"/>
      <c r="FRP99" s="152"/>
      <c r="FRQ99" s="152"/>
      <c r="FRR99" s="152"/>
      <c r="FRS99" s="152"/>
      <c r="FRT99" s="152"/>
      <c r="FRU99" s="152"/>
      <c r="FRV99" s="152"/>
      <c r="FRW99" s="152"/>
      <c r="FRX99" s="152"/>
      <c r="FRY99" s="152"/>
      <c r="FRZ99" s="152"/>
      <c r="FSA99" s="152"/>
      <c r="FSB99" s="152"/>
      <c r="FSC99" s="152"/>
      <c r="FSD99" s="152"/>
      <c r="FSE99" s="152"/>
      <c r="FSF99" s="152"/>
      <c r="FSG99" s="152"/>
      <c r="FSH99" s="152"/>
      <c r="FSI99" s="152"/>
      <c r="FSJ99" s="152"/>
      <c r="FSK99" s="152"/>
      <c r="FSL99" s="152"/>
      <c r="FSM99" s="152"/>
      <c r="FSN99" s="152"/>
      <c r="FSO99" s="152"/>
      <c r="FSP99" s="152"/>
      <c r="FSQ99" s="152"/>
      <c r="FSR99" s="152"/>
      <c r="FSS99" s="152"/>
      <c r="FST99" s="152"/>
      <c r="FSU99" s="152"/>
      <c r="FSV99" s="152"/>
      <c r="FSW99" s="152"/>
      <c r="FSX99" s="152"/>
      <c r="FSY99" s="152"/>
      <c r="FSZ99" s="152"/>
      <c r="FTA99" s="152"/>
      <c r="FTB99" s="152"/>
      <c r="FTC99" s="152"/>
      <c r="FTD99" s="152"/>
      <c r="FTE99" s="152"/>
      <c r="FTF99" s="152"/>
      <c r="FTG99" s="152"/>
      <c r="FTH99" s="152"/>
      <c r="FTI99" s="152"/>
      <c r="FTJ99" s="152"/>
      <c r="FTK99" s="152"/>
      <c r="FTL99" s="152"/>
      <c r="FTM99" s="152"/>
      <c r="FTN99" s="152"/>
      <c r="FTO99" s="152"/>
      <c r="FTP99" s="152"/>
      <c r="FTQ99" s="152"/>
      <c r="FTR99" s="152"/>
      <c r="FTS99" s="152"/>
      <c r="FTT99" s="152"/>
      <c r="FTU99" s="152"/>
      <c r="FTV99" s="152"/>
      <c r="FTW99" s="152"/>
      <c r="FTX99" s="152"/>
      <c r="FTY99" s="152"/>
      <c r="FTZ99" s="152"/>
      <c r="FUA99" s="152"/>
      <c r="FUB99" s="152"/>
      <c r="FUC99" s="152"/>
      <c r="FUD99" s="152"/>
      <c r="FUE99" s="152"/>
      <c r="FUF99" s="152"/>
      <c r="FUG99" s="152"/>
      <c r="FUH99" s="152"/>
      <c r="FUI99" s="152"/>
      <c r="FUJ99" s="152"/>
      <c r="FUK99" s="152"/>
      <c r="FUL99" s="152"/>
      <c r="FUM99" s="152"/>
      <c r="FUN99" s="152"/>
      <c r="FUO99" s="152"/>
      <c r="FUP99" s="152"/>
      <c r="FUQ99" s="152"/>
      <c r="FUR99" s="152"/>
      <c r="FUS99" s="152"/>
      <c r="FUT99" s="152"/>
      <c r="FUU99" s="152"/>
      <c r="FUV99" s="152"/>
      <c r="FUW99" s="152"/>
      <c r="FUX99" s="152"/>
      <c r="FUY99" s="152"/>
      <c r="FUZ99" s="152"/>
      <c r="FVA99" s="152"/>
      <c r="FVB99" s="152"/>
      <c r="FVC99" s="152"/>
      <c r="FVD99" s="152"/>
      <c r="FVE99" s="152"/>
      <c r="FVF99" s="152"/>
      <c r="FVG99" s="152"/>
      <c r="FVH99" s="152"/>
      <c r="FVI99" s="152"/>
      <c r="FVJ99" s="152"/>
      <c r="FVK99" s="152"/>
      <c r="FVL99" s="152"/>
      <c r="FVM99" s="152"/>
      <c r="FVN99" s="152"/>
      <c r="FVO99" s="152"/>
      <c r="FVP99" s="152"/>
      <c r="FVQ99" s="152"/>
      <c r="FVR99" s="152"/>
      <c r="FVS99" s="152"/>
      <c r="FVT99" s="152"/>
      <c r="FVU99" s="152"/>
      <c r="FVV99" s="152"/>
      <c r="FVW99" s="152"/>
      <c r="FVX99" s="152"/>
      <c r="FVY99" s="152"/>
      <c r="FVZ99" s="152"/>
      <c r="FWA99" s="152"/>
      <c r="FWB99" s="152"/>
      <c r="FWC99" s="152"/>
      <c r="FWD99" s="152"/>
      <c r="FWE99" s="152"/>
      <c r="FWF99" s="152"/>
      <c r="FWG99" s="152"/>
      <c r="FWH99" s="152"/>
      <c r="FWI99" s="152"/>
      <c r="FWJ99" s="152"/>
      <c r="FWK99" s="152"/>
      <c r="FWL99" s="152"/>
      <c r="FWM99" s="152"/>
      <c r="FWN99" s="152"/>
      <c r="FWO99" s="152"/>
      <c r="FWP99" s="152"/>
      <c r="FWQ99" s="152"/>
      <c r="FWR99" s="152"/>
      <c r="FWS99" s="152"/>
      <c r="FWT99" s="152"/>
      <c r="FWU99" s="152"/>
      <c r="FWV99" s="152"/>
      <c r="FWW99" s="152"/>
      <c r="FWX99" s="152"/>
      <c r="FWY99" s="152"/>
      <c r="FWZ99" s="152"/>
      <c r="FXA99" s="152"/>
      <c r="FXB99" s="152"/>
      <c r="FXC99" s="152"/>
      <c r="FXD99" s="152"/>
      <c r="FXE99" s="152"/>
      <c r="FXF99" s="152"/>
      <c r="FXG99" s="152"/>
      <c r="FXH99" s="152"/>
      <c r="FXI99" s="152"/>
      <c r="FXJ99" s="152"/>
      <c r="FXK99" s="152"/>
      <c r="FXL99" s="152"/>
      <c r="FXM99" s="152"/>
      <c r="FXN99" s="152"/>
      <c r="FXO99" s="152"/>
      <c r="FXP99" s="152"/>
      <c r="FXQ99" s="152"/>
      <c r="FXR99" s="152"/>
      <c r="FXS99" s="152"/>
      <c r="FXT99" s="152"/>
      <c r="FXU99" s="152"/>
      <c r="FXV99" s="152"/>
      <c r="FXW99" s="152"/>
      <c r="FXX99" s="152"/>
      <c r="FXY99" s="152"/>
      <c r="FXZ99" s="152"/>
      <c r="FYA99" s="152"/>
      <c r="FYB99" s="152"/>
      <c r="FYC99" s="152"/>
      <c r="FYD99" s="152"/>
      <c r="FYE99" s="152"/>
      <c r="FYF99" s="152"/>
      <c r="FYG99" s="152"/>
      <c r="FYH99" s="152"/>
      <c r="FYI99" s="152"/>
      <c r="FYJ99" s="152"/>
      <c r="FYK99" s="152"/>
      <c r="FYL99" s="152"/>
      <c r="FYM99" s="152"/>
      <c r="FYN99" s="152"/>
      <c r="FYO99" s="152"/>
      <c r="FYP99" s="152"/>
      <c r="FYQ99" s="152"/>
      <c r="FYR99" s="152"/>
      <c r="FYS99" s="152"/>
      <c r="FYT99" s="152"/>
      <c r="FYU99" s="152"/>
      <c r="FYV99" s="152"/>
      <c r="FYW99" s="152"/>
      <c r="FYX99" s="152"/>
      <c r="FYY99" s="152"/>
      <c r="FYZ99" s="152"/>
      <c r="FZA99" s="152"/>
      <c r="FZB99" s="152"/>
      <c r="FZC99" s="152"/>
      <c r="FZD99" s="152"/>
      <c r="FZE99" s="152"/>
      <c r="FZF99" s="152"/>
      <c r="FZG99" s="152"/>
      <c r="FZH99" s="152"/>
      <c r="FZI99" s="152"/>
      <c r="FZJ99" s="152"/>
      <c r="FZK99" s="152"/>
      <c r="FZL99" s="152"/>
      <c r="FZM99" s="152"/>
      <c r="FZN99" s="152"/>
      <c r="FZO99" s="152"/>
      <c r="FZP99" s="152"/>
      <c r="FZQ99" s="152"/>
      <c r="FZR99" s="152"/>
      <c r="FZS99" s="152"/>
      <c r="FZT99" s="152"/>
      <c r="FZU99" s="152"/>
      <c r="FZV99" s="152"/>
      <c r="FZW99" s="152"/>
      <c r="FZX99" s="152"/>
      <c r="FZY99" s="152"/>
      <c r="FZZ99" s="152"/>
      <c r="GAA99" s="152"/>
      <c r="GAB99" s="152"/>
      <c r="GAC99" s="152"/>
      <c r="GAD99" s="152"/>
      <c r="GAE99" s="152"/>
      <c r="GAF99" s="152"/>
      <c r="GAG99" s="152"/>
      <c r="GAH99" s="152"/>
      <c r="GAI99" s="152"/>
      <c r="GAJ99" s="152"/>
      <c r="GAK99" s="152"/>
      <c r="GAL99" s="152"/>
      <c r="GAM99" s="152"/>
      <c r="GAN99" s="152"/>
      <c r="GAO99" s="152"/>
      <c r="GAP99" s="152"/>
      <c r="GAQ99" s="152"/>
      <c r="GAR99" s="152"/>
      <c r="GAS99" s="152"/>
      <c r="GAT99" s="152"/>
      <c r="GAU99" s="152"/>
      <c r="GAV99" s="152"/>
      <c r="GAW99" s="152"/>
      <c r="GAX99" s="152"/>
      <c r="GAY99" s="152"/>
      <c r="GAZ99" s="152"/>
      <c r="GBA99" s="152"/>
      <c r="GBB99" s="152"/>
      <c r="GBC99" s="152"/>
      <c r="GBD99" s="152"/>
      <c r="GBE99" s="152"/>
      <c r="GBF99" s="152"/>
      <c r="GBG99" s="152"/>
      <c r="GBH99" s="152"/>
      <c r="GBI99" s="152"/>
      <c r="GBJ99" s="152"/>
      <c r="GBK99" s="152"/>
      <c r="GBL99" s="152"/>
      <c r="GBM99" s="152"/>
      <c r="GBN99" s="152"/>
      <c r="GBO99" s="152"/>
      <c r="GBP99" s="152"/>
      <c r="GBQ99" s="152"/>
      <c r="GBR99" s="152"/>
      <c r="GBS99" s="152"/>
      <c r="GBT99" s="152"/>
      <c r="GBU99" s="152"/>
      <c r="GBV99" s="152"/>
      <c r="GBW99" s="152"/>
      <c r="GBX99" s="152"/>
      <c r="GBY99" s="152"/>
      <c r="GBZ99" s="152"/>
      <c r="GCA99" s="152"/>
      <c r="GCB99" s="152"/>
      <c r="GCC99" s="152"/>
      <c r="GCD99" s="152"/>
      <c r="GCE99" s="152"/>
      <c r="GCF99" s="152"/>
      <c r="GCG99" s="152"/>
      <c r="GCH99" s="152"/>
      <c r="GCI99" s="152"/>
      <c r="GCJ99" s="152"/>
      <c r="GCK99" s="152"/>
      <c r="GCL99" s="152"/>
      <c r="GCM99" s="152"/>
      <c r="GCN99" s="152"/>
      <c r="GCO99" s="152"/>
      <c r="GCP99" s="152"/>
      <c r="GCQ99" s="152"/>
      <c r="GCR99" s="152"/>
      <c r="GCS99" s="152"/>
      <c r="GCT99" s="152"/>
      <c r="GCU99" s="152"/>
      <c r="GCV99" s="152"/>
      <c r="GCW99" s="152"/>
      <c r="GCX99" s="152"/>
      <c r="GCY99" s="152"/>
      <c r="GCZ99" s="152"/>
      <c r="GDA99" s="152"/>
      <c r="GDB99" s="152"/>
      <c r="GDC99" s="152"/>
      <c r="GDD99" s="152"/>
      <c r="GDE99" s="152"/>
      <c r="GDF99" s="152"/>
      <c r="GDG99" s="152"/>
      <c r="GDH99" s="152"/>
      <c r="GDI99" s="152"/>
      <c r="GDJ99" s="152"/>
      <c r="GDK99" s="152"/>
      <c r="GDL99" s="152"/>
      <c r="GDM99" s="152"/>
      <c r="GDN99" s="152"/>
      <c r="GDO99" s="152"/>
      <c r="GDP99" s="152"/>
      <c r="GDQ99" s="152"/>
      <c r="GDR99" s="152"/>
      <c r="GDS99" s="152"/>
      <c r="GDT99" s="152"/>
      <c r="GDU99" s="152"/>
      <c r="GDV99" s="152"/>
      <c r="GDW99" s="152"/>
      <c r="GDX99" s="152"/>
      <c r="GDY99" s="152"/>
      <c r="GDZ99" s="152"/>
      <c r="GEA99" s="152"/>
      <c r="GEB99" s="152"/>
      <c r="GEC99" s="152"/>
      <c r="GED99" s="152"/>
      <c r="GEE99" s="152"/>
      <c r="GEF99" s="152"/>
      <c r="GEG99" s="152"/>
      <c r="GEH99" s="152"/>
      <c r="GEI99" s="152"/>
      <c r="GEJ99" s="152"/>
      <c r="GEK99" s="152"/>
      <c r="GEL99" s="152"/>
      <c r="GEM99" s="152"/>
      <c r="GEN99" s="152"/>
      <c r="GEO99" s="152"/>
      <c r="GEP99" s="152"/>
      <c r="GEQ99" s="152"/>
      <c r="GER99" s="152"/>
      <c r="GES99" s="152"/>
      <c r="GET99" s="152"/>
      <c r="GEU99" s="152"/>
      <c r="GEV99" s="152"/>
      <c r="GEW99" s="152"/>
      <c r="GEX99" s="152"/>
      <c r="GEY99" s="152"/>
      <c r="GEZ99" s="152"/>
      <c r="GFA99" s="152"/>
      <c r="GFB99" s="152"/>
      <c r="GFC99" s="152"/>
      <c r="GFD99" s="152"/>
      <c r="GFE99" s="152"/>
      <c r="GFF99" s="152"/>
      <c r="GFG99" s="152"/>
      <c r="GFH99" s="152"/>
      <c r="GFI99" s="152"/>
      <c r="GFJ99" s="152"/>
      <c r="GFK99" s="152"/>
      <c r="GFL99" s="152"/>
      <c r="GFM99" s="152"/>
      <c r="GFN99" s="152"/>
      <c r="GFO99" s="152"/>
      <c r="GFP99" s="152"/>
      <c r="GFQ99" s="152"/>
      <c r="GFR99" s="152"/>
      <c r="GFS99" s="152"/>
      <c r="GFT99" s="152"/>
      <c r="GFU99" s="152"/>
      <c r="GFV99" s="152"/>
      <c r="GFW99" s="152"/>
      <c r="GFX99" s="152"/>
      <c r="GFY99" s="152"/>
      <c r="GFZ99" s="152"/>
      <c r="GGA99" s="152"/>
      <c r="GGB99" s="152"/>
      <c r="GGC99" s="152"/>
      <c r="GGD99" s="152"/>
      <c r="GGE99" s="152"/>
      <c r="GGF99" s="152"/>
      <c r="GGG99" s="152"/>
      <c r="GGH99" s="152"/>
      <c r="GGI99" s="152"/>
      <c r="GGJ99" s="152"/>
      <c r="GGK99" s="152"/>
      <c r="GGL99" s="152"/>
      <c r="GGM99" s="152"/>
      <c r="GGN99" s="152"/>
      <c r="GGO99" s="152"/>
      <c r="GGP99" s="152"/>
      <c r="GGQ99" s="152"/>
      <c r="GGR99" s="152"/>
      <c r="GGS99" s="152"/>
      <c r="GGT99" s="152"/>
      <c r="GGU99" s="152"/>
      <c r="GGV99" s="152"/>
      <c r="GGW99" s="152"/>
      <c r="GGX99" s="152"/>
      <c r="GGY99" s="152"/>
      <c r="GGZ99" s="152"/>
      <c r="GHA99" s="152"/>
      <c r="GHB99" s="152"/>
      <c r="GHC99" s="152"/>
      <c r="GHD99" s="152"/>
      <c r="GHE99" s="152"/>
      <c r="GHF99" s="152"/>
      <c r="GHG99" s="152"/>
      <c r="GHH99" s="152"/>
      <c r="GHI99" s="152"/>
      <c r="GHJ99" s="152"/>
      <c r="GHK99" s="152"/>
      <c r="GHL99" s="152"/>
      <c r="GHM99" s="152"/>
      <c r="GHN99" s="152"/>
      <c r="GHO99" s="152"/>
      <c r="GHP99" s="152"/>
      <c r="GHQ99" s="152"/>
      <c r="GHR99" s="152"/>
      <c r="GHS99" s="152"/>
      <c r="GHT99" s="152"/>
      <c r="GHU99" s="152"/>
      <c r="GHV99" s="152"/>
      <c r="GHW99" s="152"/>
      <c r="GHX99" s="152"/>
      <c r="GHY99" s="152"/>
      <c r="GHZ99" s="152"/>
      <c r="GIA99" s="152"/>
      <c r="GIB99" s="152"/>
      <c r="GIC99" s="152"/>
      <c r="GID99" s="152"/>
      <c r="GIE99" s="152"/>
      <c r="GIF99" s="152"/>
      <c r="GIG99" s="152"/>
      <c r="GIH99" s="152"/>
      <c r="GII99" s="152"/>
      <c r="GIJ99" s="152"/>
      <c r="GIK99" s="152"/>
      <c r="GIL99" s="152"/>
      <c r="GIM99" s="152"/>
      <c r="GIN99" s="152"/>
      <c r="GIO99" s="152"/>
      <c r="GIP99" s="152"/>
      <c r="GIQ99" s="152"/>
      <c r="GIR99" s="152"/>
      <c r="GIS99" s="152"/>
      <c r="GIT99" s="152"/>
      <c r="GIU99" s="152"/>
      <c r="GIV99" s="152"/>
      <c r="GIW99" s="152"/>
      <c r="GIX99" s="152"/>
      <c r="GIY99" s="152"/>
      <c r="GIZ99" s="152"/>
      <c r="GJA99" s="152"/>
      <c r="GJB99" s="152"/>
      <c r="GJC99" s="152"/>
      <c r="GJD99" s="152"/>
      <c r="GJE99" s="152"/>
      <c r="GJF99" s="152"/>
      <c r="GJG99" s="152"/>
      <c r="GJH99" s="152"/>
      <c r="GJI99" s="152"/>
      <c r="GJJ99" s="152"/>
      <c r="GJK99" s="152"/>
      <c r="GJL99" s="152"/>
      <c r="GJM99" s="152"/>
      <c r="GJN99" s="152"/>
      <c r="GJO99" s="152"/>
      <c r="GJP99" s="152"/>
      <c r="GJQ99" s="152"/>
      <c r="GJR99" s="152"/>
      <c r="GJS99" s="152"/>
      <c r="GJT99" s="152"/>
      <c r="GJU99" s="152"/>
      <c r="GJV99" s="152"/>
      <c r="GJW99" s="152"/>
      <c r="GJX99" s="152"/>
      <c r="GJY99" s="152"/>
      <c r="GJZ99" s="152"/>
      <c r="GKA99" s="152"/>
      <c r="GKB99" s="152"/>
      <c r="GKC99" s="152"/>
      <c r="GKD99" s="152"/>
      <c r="GKE99" s="152"/>
      <c r="GKF99" s="152"/>
      <c r="GKG99" s="152"/>
      <c r="GKH99" s="152"/>
      <c r="GKI99" s="152"/>
      <c r="GKJ99" s="152"/>
      <c r="GKK99" s="152"/>
      <c r="GKL99" s="152"/>
      <c r="GKM99" s="152"/>
      <c r="GKN99" s="152"/>
      <c r="GKO99" s="152"/>
      <c r="GKP99" s="152"/>
      <c r="GKQ99" s="152"/>
      <c r="GKR99" s="152"/>
      <c r="GKS99" s="152"/>
      <c r="GKT99" s="152"/>
      <c r="GKU99" s="152"/>
      <c r="GKV99" s="152"/>
      <c r="GKW99" s="152"/>
      <c r="GKX99" s="152"/>
      <c r="GKY99" s="152"/>
      <c r="GKZ99" s="152"/>
      <c r="GLA99" s="152"/>
      <c r="GLB99" s="152"/>
      <c r="GLC99" s="152"/>
      <c r="GLD99" s="152"/>
      <c r="GLE99" s="152"/>
      <c r="GLF99" s="152"/>
      <c r="GLG99" s="152"/>
      <c r="GLH99" s="152"/>
      <c r="GLI99" s="152"/>
      <c r="GLJ99" s="152"/>
      <c r="GLK99" s="152"/>
      <c r="GLL99" s="152"/>
      <c r="GLM99" s="152"/>
      <c r="GLN99" s="152"/>
      <c r="GLO99" s="152"/>
      <c r="GLP99" s="152"/>
      <c r="GLQ99" s="152"/>
      <c r="GLR99" s="152"/>
      <c r="GLS99" s="152"/>
      <c r="GLT99" s="152"/>
      <c r="GLU99" s="152"/>
      <c r="GLV99" s="152"/>
      <c r="GLW99" s="152"/>
      <c r="GLX99" s="152"/>
      <c r="GLY99" s="152"/>
      <c r="GLZ99" s="152"/>
      <c r="GMA99" s="152"/>
      <c r="GMB99" s="152"/>
      <c r="GMC99" s="152"/>
      <c r="GMD99" s="152"/>
      <c r="GME99" s="152"/>
      <c r="GMF99" s="152"/>
      <c r="GMG99" s="152"/>
      <c r="GMH99" s="152"/>
      <c r="GMI99" s="152"/>
      <c r="GMJ99" s="152"/>
      <c r="GMK99" s="152"/>
      <c r="GML99" s="152"/>
      <c r="GMM99" s="152"/>
      <c r="GMN99" s="152"/>
      <c r="GMO99" s="152"/>
      <c r="GMP99" s="152"/>
      <c r="GMQ99" s="152"/>
      <c r="GMR99" s="152"/>
      <c r="GMS99" s="152"/>
      <c r="GMT99" s="152"/>
      <c r="GMU99" s="152"/>
      <c r="GMV99" s="152"/>
      <c r="GMW99" s="152"/>
      <c r="GMX99" s="152"/>
      <c r="GMY99" s="152"/>
      <c r="GMZ99" s="152"/>
      <c r="GNA99" s="152"/>
      <c r="GNB99" s="152"/>
      <c r="GNC99" s="152"/>
      <c r="GND99" s="152"/>
      <c r="GNE99" s="152"/>
      <c r="GNF99" s="152"/>
      <c r="GNG99" s="152"/>
      <c r="GNH99" s="152"/>
      <c r="GNI99" s="152"/>
      <c r="GNJ99" s="152"/>
      <c r="GNK99" s="152"/>
      <c r="GNL99" s="152"/>
      <c r="GNM99" s="152"/>
      <c r="GNN99" s="152"/>
      <c r="GNO99" s="152"/>
      <c r="GNP99" s="152"/>
      <c r="GNQ99" s="152"/>
      <c r="GNR99" s="152"/>
      <c r="GNS99" s="152"/>
      <c r="GNT99" s="152"/>
      <c r="GNU99" s="152"/>
      <c r="GNV99" s="152"/>
      <c r="GNW99" s="152"/>
      <c r="GNX99" s="152"/>
      <c r="GNY99" s="152"/>
      <c r="GNZ99" s="152"/>
      <c r="GOA99" s="152"/>
      <c r="GOB99" s="152"/>
      <c r="GOC99" s="152"/>
      <c r="GOD99" s="152"/>
      <c r="GOE99" s="152"/>
      <c r="GOF99" s="152"/>
      <c r="GOG99" s="152"/>
      <c r="GOH99" s="152"/>
      <c r="GOI99" s="152"/>
      <c r="GOJ99" s="152"/>
      <c r="GOK99" s="152"/>
      <c r="GOL99" s="152"/>
      <c r="GOM99" s="152"/>
      <c r="GON99" s="152"/>
      <c r="GOO99" s="152"/>
      <c r="GOP99" s="152"/>
      <c r="GOQ99" s="152"/>
      <c r="GOR99" s="152"/>
      <c r="GOS99" s="152"/>
      <c r="GOT99" s="152"/>
      <c r="GOU99" s="152"/>
      <c r="GOV99" s="152"/>
      <c r="GOW99" s="152"/>
      <c r="GOX99" s="152"/>
      <c r="GOY99" s="152"/>
      <c r="GOZ99" s="152"/>
      <c r="GPA99" s="152"/>
      <c r="GPB99" s="152"/>
      <c r="GPC99" s="152"/>
      <c r="GPD99" s="152"/>
      <c r="GPE99" s="152"/>
      <c r="GPF99" s="152"/>
      <c r="GPG99" s="152"/>
      <c r="GPH99" s="152"/>
      <c r="GPI99" s="152"/>
      <c r="GPJ99" s="152"/>
      <c r="GPK99" s="152"/>
      <c r="GPL99" s="152"/>
      <c r="GPM99" s="152"/>
      <c r="GPN99" s="152"/>
      <c r="GPO99" s="152"/>
      <c r="GPP99" s="152"/>
      <c r="GPQ99" s="152"/>
      <c r="GPR99" s="152"/>
      <c r="GPS99" s="152"/>
      <c r="GPT99" s="152"/>
      <c r="GPU99" s="152"/>
      <c r="GPV99" s="152"/>
      <c r="GPW99" s="152"/>
      <c r="GPX99" s="152"/>
      <c r="GPY99" s="152"/>
      <c r="GPZ99" s="152"/>
      <c r="GQA99" s="152"/>
      <c r="GQB99" s="152"/>
      <c r="GQC99" s="152"/>
      <c r="GQD99" s="152"/>
      <c r="GQE99" s="152"/>
      <c r="GQF99" s="152"/>
      <c r="GQG99" s="152"/>
      <c r="GQH99" s="152"/>
      <c r="GQI99" s="152"/>
      <c r="GQJ99" s="152"/>
      <c r="GQK99" s="152"/>
      <c r="GQL99" s="152"/>
      <c r="GQM99" s="152"/>
      <c r="GQN99" s="152"/>
      <c r="GQO99" s="152"/>
      <c r="GQP99" s="152"/>
      <c r="GQQ99" s="152"/>
      <c r="GQR99" s="152"/>
      <c r="GQS99" s="152"/>
      <c r="GQT99" s="152"/>
      <c r="GQU99" s="152"/>
      <c r="GQV99" s="152"/>
      <c r="GQW99" s="152"/>
      <c r="GQX99" s="152"/>
      <c r="GQY99" s="152"/>
      <c r="GQZ99" s="152"/>
      <c r="GRA99" s="152"/>
      <c r="GRB99" s="152"/>
      <c r="GRC99" s="152"/>
      <c r="GRD99" s="152"/>
      <c r="GRE99" s="152"/>
      <c r="GRF99" s="152"/>
      <c r="GRG99" s="152"/>
      <c r="GRH99" s="152"/>
      <c r="GRI99" s="152"/>
      <c r="GRJ99" s="152"/>
      <c r="GRK99" s="152"/>
      <c r="GRL99" s="152"/>
      <c r="GRM99" s="152"/>
      <c r="GRN99" s="152"/>
      <c r="GRO99" s="152"/>
      <c r="GRP99" s="152"/>
      <c r="GRQ99" s="152"/>
      <c r="GRR99" s="152"/>
      <c r="GRS99" s="152"/>
      <c r="GRT99" s="152"/>
      <c r="GRU99" s="152"/>
      <c r="GRV99" s="152"/>
      <c r="GRW99" s="152"/>
      <c r="GRX99" s="152"/>
      <c r="GRY99" s="152"/>
      <c r="GRZ99" s="152"/>
      <c r="GSA99" s="152"/>
      <c r="GSB99" s="152"/>
      <c r="GSC99" s="152"/>
      <c r="GSD99" s="152"/>
      <c r="GSE99" s="152"/>
      <c r="GSF99" s="152"/>
      <c r="GSG99" s="152"/>
      <c r="GSH99" s="152"/>
      <c r="GSI99" s="152"/>
      <c r="GSJ99" s="152"/>
      <c r="GSK99" s="152"/>
      <c r="GSL99" s="152"/>
      <c r="GSM99" s="152"/>
      <c r="GSN99" s="152"/>
      <c r="GSO99" s="152"/>
      <c r="GSP99" s="152"/>
      <c r="GSQ99" s="152"/>
      <c r="GSR99" s="152"/>
      <c r="GSS99" s="152"/>
      <c r="GST99" s="152"/>
      <c r="GSU99" s="152"/>
      <c r="GSV99" s="152"/>
      <c r="GSW99" s="152"/>
      <c r="GSX99" s="152"/>
      <c r="GSY99" s="152"/>
      <c r="GSZ99" s="152"/>
      <c r="GTA99" s="152"/>
      <c r="GTB99" s="152"/>
      <c r="GTC99" s="152"/>
      <c r="GTD99" s="152"/>
      <c r="GTE99" s="152"/>
      <c r="GTF99" s="152"/>
      <c r="GTG99" s="152"/>
      <c r="GTH99" s="152"/>
      <c r="GTI99" s="152"/>
      <c r="GTJ99" s="152"/>
      <c r="GTK99" s="152"/>
      <c r="GTL99" s="152"/>
      <c r="GTM99" s="152"/>
      <c r="GTN99" s="152"/>
      <c r="GTO99" s="152"/>
      <c r="GTP99" s="152"/>
      <c r="GTQ99" s="152"/>
      <c r="GTR99" s="152"/>
      <c r="GTS99" s="152"/>
      <c r="GTT99" s="152"/>
      <c r="GTU99" s="152"/>
      <c r="GTV99" s="152"/>
      <c r="GTW99" s="152"/>
      <c r="GTX99" s="152"/>
      <c r="GTY99" s="152"/>
      <c r="GTZ99" s="152"/>
      <c r="GUA99" s="152"/>
      <c r="GUB99" s="152"/>
      <c r="GUC99" s="152"/>
      <c r="GUD99" s="152"/>
      <c r="GUE99" s="152"/>
      <c r="GUF99" s="152"/>
      <c r="GUG99" s="152"/>
      <c r="GUH99" s="152"/>
      <c r="GUI99" s="152"/>
      <c r="GUJ99" s="152"/>
      <c r="GUK99" s="152"/>
      <c r="GUL99" s="152"/>
      <c r="GUM99" s="152"/>
      <c r="GUN99" s="152"/>
      <c r="GUO99" s="152"/>
      <c r="GUP99" s="152"/>
      <c r="GUQ99" s="152"/>
      <c r="GUR99" s="152"/>
      <c r="GUS99" s="152"/>
      <c r="GUT99" s="152"/>
      <c r="GUU99" s="152"/>
      <c r="GUV99" s="152"/>
      <c r="GUW99" s="152"/>
      <c r="GUX99" s="152"/>
      <c r="GUY99" s="152"/>
      <c r="GUZ99" s="152"/>
      <c r="GVA99" s="152"/>
      <c r="GVB99" s="152"/>
      <c r="GVC99" s="152"/>
      <c r="GVD99" s="152"/>
      <c r="GVE99" s="152"/>
      <c r="GVF99" s="152"/>
      <c r="GVG99" s="152"/>
      <c r="GVH99" s="152"/>
      <c r="GVI99" s="152"/>
      <c r="GVJ99" s="152"/>
      <c r="GVK99" s="152"/>
      <c r="GVL99" s="152"/>
      <c r="GVM99" s="152"/>
      <c r="GVN99" s="152"/>
      <c r="GVO99" s="152"/>
      <c r="GVP99" s="152"/>
      <c r="GVQ99" s="152"/>
      <c r="GVR99" s="152"/>
      <c r="GVS99" s="152"/>
      <c r="GVT99" s="152"/>
      <c r="GVU99" s="152"/>
      <c r="GVV99" s="152"/>
      <c r="GVW99" s="152"/>
      <c r="GVX99" s="152"/>
      <c r="GVY99" s="152"/>
      <c r="GVZ99" s="152"/>
      <c r="GWA99" s="152"/>
      <c r="GWB99" s="152"/>
      <c r="GWC99" s="152"/>
      <c r="GWD99" s="152"/>
      <c r="GWE99" s="152"/>
      <c r="GWF99" s="152"/>
      <c r="GWG99" s="152"/>
      <c r="GWH99" s="152"/>
      <c r="GWI99" s="152"/>
      <c r="GWJ99" s="152"/>
      <c r="GWK99" s="152"/>
      <c r="GWL99" s="152"/>
      <c r="GWM99" s="152"/>
      <c r="GWN99" s="152"/>
      <c r="GWO99" s="152"/>
      <c r="GWP99" s="152"/>
      <c r="GWQ99" s="152"/>
      <c r="GWR99" s="152"/>
      <c r="GWS99" s="152"/>
      <c r="GWT99" s="152"/>
      <c r="GWU99" s="152"/>
      <c r="GWV99" s="152"/>
      <c r="GWW99" s="152"/>
      <c r="GWX99" s="152"/>
      <c r="GWY99" s="152"/>
      <c r="GWZ99" s="152"/>
      <c r="GXA99" s="152"/>
      <c r="GXB99" s="152"/>
      <c r="GXC99" s="152"/>
      <c r="GXD99" s="152"/>
      <c r="GXE99" s="152"/>
      <c r="GXF99" s="152"/>
      <c r="GXG99" s="152"/>
      <c r="GXH99" s="152"/>
      <c r="GXI99" s="152"/>
      <c r="GXJ99" s="152"/>
      <c r="GXK99" s="152"/>
      <c r="GXL99" s="152"/>
      <c r="GXM99" s="152"/>
      <c r="GXN99" s="152"/>
      <c r="GXO99" s="152"/>
      <c r="GXP99" s="152"/>
      <c r="GXQ99" s="152"/>
      <c r="GXR99" s="152"/>
      <c r="GXS99" s="152"/>
      <c r="GXT99" s="152"/>
      <c r="GXU99" s="152"/>
      <c r="GXV99" s="152"/>
      <c r="GXW99" s="152"/>
      <c r="GXX99" s="152"/>
      <c r="GXY99" s="152"/>
      <c r="GXZ99" s="152"/>
      <c r="GYA99" s="152"/>
      <c r="GYB99" s="152"/>
      <c r="GYC99" s="152"/>
      <c r="GYD99" s="152"/>
      <c r="GYE99" s="152"/>
      <c r="GYF99" s="152"/>
      <c r="GYG99" s="152"/>
      <c r="GYH99" s="152"/>
      <c r="GYI99" s="152"/>
      <c r="GYJ99" s="152"/>
      <c r="GYK99" s="152"/>
      <c r="GYL99" s="152"/>
      <c r="GYM99" s="152"/>
      <c r="GYN99" s="152"/>
      <c r="GYO99" s="152"/>
      <c r="GYP99" s="152"/>
      <c r="GYQ99" s="152"/>
      <c r="GYR99" s="152"/>
      <c r="GYS99" s="152"/>
      <c r="GYT99" s="152"/>
      <c r="GYU99" s="152"/>
      <c r="GYV99" s="152"/>
      <c r="GYW99" s="152"/>
      <c r="GYX99" s="152"/>
      <c r="GYY99" s="152"/>
      <c r="GYZ99" s="152"/>
      <c r="GZA99" s="152"/>
      <c r="GZB99" s="152"/>
      <c r="GZC99" s="152"/>
      <c r="GZD99" s="152"/>
      <c r="GZE99" s="152"/>
      <c r="GZF99" s="152"/>
      <c r="GZG99" s="152"/>
      <c r="GZH99" s="152"/>
      <c r="GZI99" s="152"/>
      <c r="GZJ99" s="152"/>
      <c r="GZK99" s="152"/>
      <c r="GZL99" s="152"/>
      <c r="GZM99" s="152"/>
      <c r="GZN99" s="152"/>
      <c r="GZO99" s="152"/>
      <c r="GZP99" s="152"/>
      <c r="GZQ99" s="152"/>
      <c r="GZR99" s="152"/>
      <c r="GZS99" s="152"/>
      <c r="GZT99" s="152"/>
      <c r="GZU99" s="152"/>
      <c r="GZV99" s="152"/>
      <c r="GZW99" s="152"/>
      <c r="GZX99" s="152"/>
      <c r="GZY99" s="152"/>
      <c r="GZZ99" s="152"/>
      <c r="HAA99" s="152"/>
      <c r="HAB99" s="152"/>
      <c r="HAC99" s="152"/>
      <c r="HAD99" s="152"/>
      <c r="HAE99" s="152"/>
      <c r="HAF99" s="152"/>
      <c r="HAG99" s="152"/>
      <c r="HAH99" s="152"/>
      <c r="HAI99" s="152"/>
      <c r="HAJ99" s="152"/>
      <c r="HAK99" s="152"/>
      <c r="HAL99" s="152"/>
      <c r="HAM99" s="152"/>
      <c r="HAN99" s="152"/>
      <c r="HAO99" s="152"/>
      <c r="HAP99" s="152"/>
      <c r="HAQ99" s="152"/>
      <c r="HAR99" s="152"/>
      <c r="HAS99" s="152"/>
      <c r="HAT99" s="152"/>
      <c r="HAU99" s="152"/>
      <c r="HAV99" s="152"/>
      <c r="HAW99" s="152"/>
      <c r="HAX99" s="152"/>
      <c r="HAY99" s="152"/>
      <c r="HAZ99" s="152"/>
      <c r="HBA99" s="152"/>
      <c r="HBB99" s="152"/>
      <c r="HBC99" s="152"/>
      <c r="HBD99" s="152"/>
      <c r="HBE99" s="152"/>
      <c r="HBF99" s="152"/>
      <c r="HBG99" s="152"/>
      <c r="HBH99" s="152"/>
      <c r="HBI99" s="152"/>
      <c r="HBJ99" s="152"/>
      <c r="HBK99" s="152"/>
      <c r="HBL99" s="152"/>
      <c r="HBM99" s="152"/>
      <c r="HBN99" s="152"/>
      <c r="HBO99" s="152"/>
      <c r="HBP99" s="152"/>
      <c r="HBQ99" s="152"/>
      <c r="HBR99" s="152"/>
      <c r="HBS99" s="152"/>
      <c r="HBT99" s="152"/>
      <c r="HBU99" s="152"/>
      <c r="HBV99" s="152"/>
      <c r="HBW99" s="152"/>
      <c r="HBX99" s="152"/>
      <c r="HBY99" s="152"/>
      <c r="HBZ99" s="152"/>
      <c r="HCA99" s="152"/>
      <c r="HCB99" s="152"/>
      <c r="HCC99" s="152"/>
      <c r="HCD99" s="152"/>
      <c r="HCE99" s="152"/>
      <c r="HCF99" s="152"/>
      <c r="HCG99" s="152"/>
      <c r="HCH99" s="152"/>
      <c r="HCI99" s="152"/>
      <c r="HCJ99" s="152"/>
      <c r="HCK99" s="152"/>
      <c r="HCL99" s="152"/>
      <c r="HCM99" s="152"/>
      <c r="HCN99" s="152"/>
      <c r="HCO99" s="152"/>
      <c r="HCP99" s="152"/>
      <c r="HCQ99" s="152"/>
      <c r="HCR99" s="152"/>
      <c r="HCS99" s="152"/>
      <c r="HCT99" s="152"/>
      <c r="HCU99" s="152"/>
      <c r="HCV99" s="152"/>
      <c r="HCW99" s="152"/>
      <c r="HCX99" s="152"/>
      <c r="HCY99" s="152"/>
      <c r="HCZ99" s="152"/>
      <c r="HDA99" s="152"/>
      <c r="HDB99" s="152"/>
      <c r="HDC99" s="152"/>
      <c r="HDD99" s="152"/>
      <c r="HDE99" s="152"/>
      <c r="HDF99" s="152"/>
      <c r="HDG99" s="152"/>
      <c r="HDH99" s="152"/>
      <c r="HDI99" s="152"/>
      <c r="HDJ99" s="152"/>
      <c r="HDK99" s="152"/>
      <c r="HDL99" s="152"/>
      <c r="HDM99" s="152"/>
      <c r="HDN99" s="152"/>
      <c r="HDO99" s="152"/>
      <c r="HDP99" s="152"/>
      <c r="HDQ99" s="152"/>
      <c r="HDR99" s="152"/>
      <c r="HDS99" s="152"/>
      <c r="HDT99" s="152"/>
      <c r="HDU99" s="152"/>
      <c r="HDV99" s="152"/>
      <c r="HDW99" s="152"/>
      <c r="HDX99" s="152"/>
      <c r="HDY99" s="152"/>
      <c r="HDZ99" s="152"/>
      <c r="HEA99" s="152"/>
      <c r="HEB99" s="152"/>
      <c r="HEC99" s="152"/>
      <c r="HED99" s="152"/>
      <c r="HEE99" s="152"/>
      <c r="HEF99" s="152"/>
      <c r="HEG99" s="152"/>
      <c r="HEH99" s="152"/>
      <c r="HEI99" s="152"/>
      <c r="HEJ99" s="152"/>
      <c r="HEK99" s="152"/>
      <c r="HEL99" s="152"/>
      <c r="HEM99" s="152"/>
      <c r="HEN99" s="152"/>
      <c r="HEO99" s="152"/>
      <c r="HEP99" s="152"/>
      <c r="HEQ99" s="152"/>
      <c r="HER99" s="152"/>
      <c r="HES99" s="152"/>
      <c r="HET99" s="152"/>
      <c r="HEU99" s="152"/>
      <c r="HEV99" s="152"/>
      <c r="HEW99" s="152"/>
      <c r="HEX99" s="152"/>
      <c r="HEY99" s="152"/>
      <c r="HEZ99" s="152"/>
      <c r="HFA99" s="152"/>
      <c r="HFB99" s="152"/>
      <c r="HFC99" s="152"/>
      <c r="HFD99" s="152"/>
      <c r="HFE99" s="152"/>
      <c r="HFF99" s="152"/>
      <c r="HFG99" s="152"/>
      <c r="HFH99" s="152"/>
      <c r="HFI99" s="152"/>
      <c r="HFJ99" s="152"/>
      <c r="HFK99" s="152"/>
      <c r="HFL99" s="152"/>
      <c r="HFM99" s="152"/>
      <c r="HFN99" s="152"/>
      <c r="HFO99" s="152"/>
      <c r="HFP99" s="152"/>
      <c r="HFQ99" s="152"/>
      <c r="HFR99" s="152"/>
      <c r="HFS99" s="152"/>
      <c r="HFT99" s="152"/>
      <c r="HFU99" s="152"/>
      <c r="HFV99" s="152"/>
      <c r="HFW99" s="152"/>
      <c r="HFX99" s="152"/>
      <c r="HFY99" s="152"/>
      <c r="HFZ99" s="152"/>
      <c r="HGA99" s="152"/>
      <c r="HGB99" s="152"/>
      <c r="HGC99" s="152"/>
      <c r="HGD99" s="152"/>
      <c r="HGE99" s="152"/>
      <c r="HGF99" s="152"/>
      <c r="HGG99" s="152"/>
      <c r="HGH99" s="152"/>
      <c r="HGI99" s="152"/>
      <c r="HGJ99" s="152"/>
      <c r="HGK99" s="152"/>
      <c r="HGL99" s="152"/>
      <c r="HGM99" s="152"/>
      <c r="HGN99" s="152"/>
      <c r="HGO99" s="152"/>
      <c r="HGP99" s="152"/>
      <c r="HGQ99" s="152"/>
      <c r="HGR99" s="152"/>
      <c r="HGS99" s="152"/>
      <c r="HGT99" s="152"/>
      <c r="HGU99" s="152"/>
      <c r="HGV99" s="152"/>
      <c r="HGW99" s="152"/>
      <c r="HGX99" s="152"/>
      <c r="HGY99" s="152"/>
      <c r="HGZ99" s="152"/>
      <c r="HHA99" s="152"/>
      <c r="HHB99" s="152"/>
      <c r="HHC99" s="152"/>
      <c r="HHD99" s="152"/>
      <c r="HHE99" s="152"/>
      <c r="HHF99" s="152"/>
      <c r="HHG99" s="152"/>
      <c r="HHH99" s="152"/>
      <c r="HHI99" s="152"/>
      <c r="HHJ99" s="152"/>
      <c r="HHK99" s="152"/>
      <c r="HHL99" s="152"/>
      <c r="HHM99" s="152"/>
      <c r="HHN99" s="152"/>
      <c r="HHO99" s="152"/>
      <c r="HHP99" s="152"/>
      <c r="HHQ99" s="152"/>
      <c r="HHR99" s="152"/>
      <c r="HHS99" s="152"/>
      <c r="HHT99" s="152"/>
      <c r="HHU99" s="152"/>
      <c r="HHV99" s="152"/>
      <c r="HHW99" s="152"/>
      <c r="HHX99" s="152"/>
      <c r="HHY99" s="152"/>
      <c r="HHZ99" s="152"/>
      <c r="HIA99" s="152"/>
      <c r="HIB99" s="152"/>
      <c r="HIC99" s="152"/>
      <c r="HID99" s="152"/>
      <c r="HIE99" s="152"/>
      <c r="HIF99" s="152"/>
      <c r="HIG99" s="152"/>
      <c r="HIH99" s="152"/>
      <c r="HII99" s="152"/>
      <c r="HIJ99" s="152"/>
      <c r="HIK99" s="152"/>
      <c r="HIL99" s="152"/>
      <c r="HIM99" s="152"/>
      <c r="HIN99" s="152"/>
      <c r="HIO99" s="152"/>
      <c r="HIP99" s="152"/>
      <c r="HIQ99" s="152"/>
      <c r="HIR99" s="152"/>
      <c r="HIS99" s="152"/>
      <c r="HIT99" s="152"/>
      <c r="HIU99" s="152"/>
      <c r="HIV99" s="152"/>
      <c r="HIW99" s="152"/>
      <c r="HIX99" s="152"/>
      <c r="HIY99" s="152"/>
      <c r="HIZ99" s="152"/>
      <c r="HJA99" s="152"/>
      <c r="HJB99" s="152"/>
      <c r="HJC99" s="152"/>
      <c r="HJD99" s="152"/>
      <c r="HJE99" s="152"/>
      <c r="HJF99" s="152"/>
      <c r="HJG99" s="152"/>
      <c r="HJH99" s="152"/>
      <c r="HJI99" s="152"/>
      <c r="HJJ99" s="152"/>
      <c r="HJK99" s="152"/>
      <c r="HJL99" s="152"/>
      <c r="HJM99" s="152"/>
      <c r="HJN99" s="152"/>
      <c r="HJO99" s="152"/>
      <c r="HJP99" s="152"/>
      <c r="HJQ99" s="152"/>
      <c r="HJR99" s="152"/>
      <c r="HJS99" s="152"/>
      <c r="HJT99" s="152"/>
      <c r="HJU99" s="152"/>
      <c r="HJV99" s="152"/>
      <c r="HJW99" s="152"/>
      <c r="HJX99" s="152"/>
      <c r="HJY99" s="152"/>
      <c r="HJZ99" s="152"/>
      <c r="HKA99" s="152"/>
      <c r="HKB99" s="152"/>
      <c r="HKC99" s="152"/>
      <c r="HKD99" s="152"/>
      <c r="HKE99" s="152"/>
      <c r="HKF99" s="152"/>
      <c r="HKG99" s="152"/>
      <c r="HKH99" s="152"/>
      <c r="HKI99" s="152"/>
      <c r="HKJ99" s="152"/>
      <c r="HKK99" s="152"/>
      <c r="HKL99" s="152"/>
      <c r="HKM99" s="152"/>
      <c r="HKN99" s="152"/>
      <c r="HKO99" s="152"/>
      <c r="HKP99" s="152"/>
      <c r="HKQ99" s="152"/>
      <c r="HKR99" s="152"/>
      <c r="HKS99" s="152"/>
      <c r="HKT99" s="152"/>
      <c r="HKU99" s="152"/>
      <c r="HKV99" s="152"/>
      <c r="HKW99" s="152"/>
      <c r="HKX99" s="152"/>
      <c r="HKY99" s="152"/>
      <c r="HKZ99" s="152"/>
      <c r="HLA99" s="152"/>
      <c r="HLB99" s="152"/>
      <c r="HLC99" s="152"/>
      <c r="HLD99" s="152"/>
      <c r="HLE99" s="152"/>
      <c r="HLF99" s="152"/>
      <c r="HLG99" s="152"/>
      <c r="HLH99" s="152"/>
      <c r="HLI99" s="152"/>
      <c r="HLJ99" s="152"/>
      <c r="HLK99" s="152"/>
      <c r="HLL99" s="152"/>
      <c r="HLM99" s="152"/>
      <c r="HLN99" s="152"/>
      <c r="HLO99" s="152"/>
      <c r="HLP99" s="152"/>
      <c r="HLQ99" s="152"/>
      <c r="HLR99" s="152"/>
      <c r="HLS99" s="152"/>
      <c r="HLT99" s="152"/>
      <c r="HLU99" s="152"/>
      <c r="HLV99" s="152"/>
      <c r="HLW99" s="152"/>
      <c r="HLX99" s="152"/>
      <c r="HLY99" s="152"/>
      <c r="HLZ99" s="152"/>
      <c r="HMA99" s="152"/>
      <c r="HMB99" s="152"/>
      <c r="HMC99" s="152"/>
      <c r="HMD99" s="152"/>
      <c r="HME99" s="152"/>
      <c r="HMF99" s="152"/>
      <c r="HMG99" s="152"/>
      <c r="HMH99" s="152"/>
      <c r="HMI99" s="152"/>
      <c r="HMJ99" s="152"/>
      <c r="HMK99" s="152"/>
      <c r="HML99" s="152"/>
      <c r="HMM99" s="152"/>
      <c r="HMN99" s="152"/>
      <c r="HMO99" s="152"/>
      <c r="HMP99" s="152"/>
      <c r="HMQ99" s="152"/>
      <c r="HMR99" s="152"/>
      <c r="HMS99" s="152"/>
      <c r="HMT99" s="152"/>
      <c r="HMU99" s="152"/>
      <c r="HMV99" s="152"/>
      <c r="HMW99" s="152"/>
      <c r="HMX99" s="152"/>
      <c r="HMY99" s="152"/>
      <c r="HMZ99" s="152"/>
      <c r="HNA99" s="152"/>
      <c r="HNB99" s="152"/>
      <c r="HNC99" s="152"/>
      <c r="HND99" s="152"/>
      <c r="HNE99" s="152"/>
      <c r="HNF99" s="152"/>
      <c r="HNG99" s="152"/>
      <c r="HNH99" s="152"/>
      <c r="HNI99" s="152"/>
      <c r="HNJ99" s="152"/>
      <c r="HNK99" s="152"/>
      <c r="HNL99" s="152"/>
      <c r="HNM99" s="152"/>
      <c r="HNN99" s="152"/>
      <c r="HNO99" s="152"/>
      <c r="HNP99" s="152"/>
      <c r="HNQ99" s="152"/>
      <c r="HNR99" s="152"/>
      <c r="HNS99" s="152"/>
      <c r="HNT99" s="152"/>
      <c r="HNU99" s="152"/>
      <c r="HNV99" s="152"/>
      <c r="HNW99" s="152"/>
      <c r="HNX99" s="152"/>
      <c r="HNY99" s="152"/>
      <c r="HNZ99" s="152"/>
      <c r="HOA99" s="152"/>
      <c r="HOB99" s="152"/>
      <c r="HOC99" s="152"/>
      <c r="HOD99" s="152"/>
      <c r="HOE99" s="152"/>
      <c r="HOF99" s="152"/>
      <c r="HOG99" s="152"/>
      <c r="HOH99" s="152"/>
      <c r="HOI99" s="152"/>
      <c r="HOJ99" s="152"/>
      <c r="HOK99" s="152"/>
      <c r="HOL99" s="152"/>
      <c r="HOM99" s="152"/>
      <c r="HON99" s="152"/>
      <c r="HOO99" s="152"/>
      <c r="HOP99" s="152"/>
      <c r="HOQ99" s="152"/>
      <c r="HOR99" s="152"/>
      <c r="HOS99" s="152"/>
      <c r="HOT99" s="152"/>
      <c r="HOU99" s="152"/>
      <c r="HOV99" s="152"/>
      <c r="HOW99" s="152"/>
      <c r="HOX99" s="152"/>
      <c r="HOY99" s="152"/>
      <c r="HOZ99" s="152"/>
      <c r="HPA99" s="152"/>
      <c r="HPB99" s="152"/>
      <c r="HPC99" s="152"/>
      <c r="HPD99" s="152"/>
      <c r="HPE99" s="152"/>
      <c r="HPF99" s="152"/>
      <c r="HPG99" s="152"/>
      <c r="HPH99" s="152"/>
      <c r="HPI99" s="152"/>
      <c r="HPJ99" s="152"/>
      <c r="HPK99" s="152"/>
      <c r="HPL99" s="152"/>
      <c r="HPM99" s="152"/>
      <c r="HPN99" s="152"/>
      <c r="HPO99" s="152"/>
      <c r="HPP99" s="152"/>
      <c r="HPQ99" s="152"/>
      <c r="HPR99" s="152"/>
      <c r="HPS99" s="152"/>
      <c r="HPT99" s="152"/>
      <c r="HPU99" s="152"/>
      <c r="HPV99" s="152"/>
      <c r="HPW99" s="152"/>
      <c r="HPX99" s="152"/>
      <c r="HPY99" s="152"/>
      <c r="HPZ99" s="152"/>
      <c r="HQA99" s="152"/>
      <c r="HQB99" s="152"/>
      <c r="HQC99" s="152"/>
      <c r="HQD99" s="152"/>
      <c r="HQE99" s="152"/>
      <c r="HQF99" s="152"/>
      <c r="HQG99" s="152"/>
      <c r="HQH99" s="152"/>
      <c r="HQI99" s="152"/>
      <c r="HQJ99" s="152"/>
      <c r="HQK99" s="152"/>
      <c r="HQL99" s="152"/>
      <c r="HQM99" s="152"/>
      <c r="HQN99" s="152"/>
      <c r="HQO99" s="152"/>
      <c r="HQP99" s="152"/>
      <c r="HQQ99" s="152"/>
      <c r="HQR99" s="152"/>
      <c r="HQS99" s="152"/>
      <c r="HQT99" s="152"/>
      <c r="HQU99" s="152"/>
      <c r="HQV99" s="152"/>
      <c r="HQW99" s="152"/>
      <c r="HQX99" s="152"/>
      <c r="HQY99" s="152"/>
      <c r="HQZ99" s="152"/>
      <c r="HRA99" s="152"/>
      <c r="HRB99" s="152"/>
      <c r="HRC99" s="152"/>
      <c r="HRD99" s="152"/>
      <c r="HRE99" s="152"/>
      <c r="HRF99" s="152"/>
      <c r="HRG99" s="152"/>
      <c r="HRH99" s="152"/>
      <c r="HRI99" s="152"/>
      <c r="HRJ99" s="152"/>
      <c r="HRK99" s="152"/>
      <c r="HRL99" s="152"/>
      <c r="HRM99" s="152"/>
      <c r="HRN99" s="152"/>
      <c r="HRO99" s="152"/>
      <c r="HRP99" s="152"/>
      <c r="HRQ99" s="152"/>
      <c r="HRR99" s="152"/>
      <c r="HRS99" s="152"/>
      <c r="HRT99" s="152"/>
      <c r="HRU99" s="152"/>
      <c r="HRV99" s="152"/>
      <c r="HRW99" s="152"/>
      <c r="HRX99" s="152"/>
      <c r="HRY99" s="152"/>
      <c r="HRZ99" s="152"/>
      <c r="HSA99" s="152"/>
      <c r="HSB99" s="152"/>
      <c r="HSC99" s="152"/>
      <c r="HSD99" s="152"/>
      <c r="HSE99" s="152"/>
      <c r="HSF99" s="152"/>
      <c r="HSG99" s="152"/>
      <c r="HSH99" s="152"/>
      <c r="HSI99" s="152"/>
      <c r="HSJ99" s="152"/>
      <c r="HSK99" s="152"/>
      <c r="HSL99" s="152"/>
      <c r="HSM99" s="152"/>
      <c r="HSN99" s="152"/>
      <c r="HSO99" s="152"/>
      <c r="HSP99" s="152"/>
      <c r="HSQ99" s="152"/>
      <c r="HSR99" s="152"/>
      <c r="HSS99" s="152"/>
      <c r="HST99" s="152"/>
      <c r="HSU99" s="152"/>
      <c r="HSV99" s="152"/>
      <c r="HSW99" s="152"/>
      <c r="HSX99" s="152"/>
      <c r="HSY99" s="152"/>
      <c r="HSZ99" s="152"/>
      <c r="HTA99" s="152"/>
      <c r="HTB99" s="152"/>
      <c r="HTC99" s="152"/>
      <c r="HTD99" s="152"/>
      <c r="HTE99" s="152"/>
      <c r="HTF99" s="152"/>
      <c r="HTG99" s="152"/>
      <c r="HTH99" s="152"/>
      <c r="HTI99" s="152"/>
      <c r="HTJ99" s="152"/>
      <c r="HTK99" s="152"/>
      <c r="HTL99" s="152"/>
      <c r="HTM99" s="152"/>
      <c r="HTN99" s="152"/>
      <c r="HTO99" s="152"/>
      <c r="HTP99" s="152"/>
      <c r="HTQ99" s="152"/>
      <c r="HTR99" s="152"/>
      <c r="HTS99" s="152"/>
      <c r="HTT99" s="152"/>
      <c r="HTU99" s="152"/>
      <c r="HTV99" s="152"/>
      <c r="HTW99" s="152"/>
      <c r="HTX99" s="152"/>
      <c r="HTY99" s="152"/>
      <c r="HTZ99" s="152"/>
      <c r="HUA99" s="152"/>
      <c r="HUB99" s="152"/>
      <c r="HUC99" s="152"/>
      <c r="HUD99" s="152"/>
      <c r="HUE99" s="152"/>
      <c r="HUF99" s="152"/>
      <c r="HUG99" s="152"/>
      <c r="HUH99" s="152"/>
      <c r="HUI99" s="152"/>
      <c r="HUJ99" s="152"/>
      <c r="HUK99" s="152"/>
      <c r="HUL99" s="152"/>
      <c r="HUM99" s="152"/>
      <c r="HUN99" s="152"/>
      <c r="HUO99" s="152"/>
      <c r="HUP99" s="152"/>
      <c r="HUQ99" s="152"/>
      <c r="HUR99" s="152"/>
      <c r="HUS99" s="152"/>
      <c r="HUT99" s="152"/>
      <c r="HUU99" s="152"/>
      <c r="HUV99" s="152"/>
      <c r="HUW99" s="152"/>
      <c r="HUX99" s="152"/>
      <c r="HUY99" s="152"/>
      <c r="HUZ99" s="152"/>
      <c r="HVA99" s="152"/>
      <c r="HVB99" s="152"/>
      <c r="HVC99" s="152"/>
      <c r="HVD99" s="152"/>
      <c r="HVE99" s="152"/>
      <c r="HVF99" s="152"/>
      <c r="HVG99" s="152"/>
      <c r="HVH99" s="152"/>
      <c r="HVI99" s="152"/>
      <c r="HVJ99" s="152"/>
      <c r="HVK99" s="152"/>
      <c r="HVL99" s="152"/>
      <c r="HVM99" s="152"/>
      <c r="HVN99" s="152"/>
      <c r="HVO99" s="152"/>
      <c r="HVP99" s="152"/>
      <c r="HVQ99" s="152"/>
      <c r="HVR99" s="152"/>
      <c r="HVS99" s="152"/>
      <c r="HVT99" s="152"/>
      <c r="HVU99" s="152"/>
      <c r="HVV99" s="152"/>
      <c r="HVW99" s="152"/>
      <c r="HVX99" s="152"/>
      <c r="HVY99" s="152"/>
      <c r="HVZ99" s="152"/>
      <c r="HWA99" s="152"/>
      <c r="HWB99" s="152"/>
      <c r="HWC99" s="152"/>
      <c r="HWD99" s="152"/>
      <c r="HWE99" s="152"/>
      <c r="HWF99" s="152"/>
      <c r="HWG99" s="152"/>
      <c r="HWH99" s="152"/>
      <c r="HWI99" s="152"/>
      <c r="HWJ99" s="152"/>
      <c r="HWK99" s="152"/>
      <c r="HWL99" s="152"/>
      <c r="HWM99" s="152"/>
      <c r="HWN99" s="152"/>
      <c r="HWO99" s="152"/>
      <c r="HWP99" s="152"/>
      <c r="HWQ99" s="152"/>
      <c r="HWR99" s="152"/>
      <c r="HWS99" s="152"/>
      <c r="HWT99" s="152"/>
      <c r="HWU99" s="152"/>
      <c r="HWV99" s="152"/>
      <c r="HWW99" s="152"/>
      <c r="HWX99" s="152"/>
      <c r="HWY99" s="152"/>
      <c r="HWZ99" s="152"/>
      <c r="HXA99" s="152"/>
      <c r="HXB99" s="152"/>
      <c r="HXC99" s="152"/>
      <c r="HXD99" s="152"/>
      <c r="HXE99" s="152"/>
      <c r="HXF99" s="152"/>
      <c r="HXG99" s="152"/>
      <c r="HXH99" s="152"/>
      <c r="HXI99" s="152"/>
      <c r="HXJ99" s="152"/>
      <c r="HXK99" s="152"/>
      <c r="HXL99" s="152"/>
      <c r="HXM99" s="152"/>
      <c r="HXN99" s="152"/>
      <c r="HXO99" s="152"/>
      <c r="HXP99" s="152"/>
      <c r="HXQ99" s="152"/>
      <c r="HXR99" s="152"/>
      <c r="HXS99" s="152"/>
      <c r="HXT99" s="152"/>
      <c r="HXU99" s="152"/>
      <c r="HXV99" s="152"/>
      <c r="HXW99" s="152"/>
      <c r="HXX99" s="152"/>
      <c r="HXY99" s="152"/>
      <c r="HXZ99" s="152"/>
      <c r="HYA99" s="152"/>
      <c r="HYB99" s="152"/>
      <c r="HYC99" s="152"/>
      <c r="HYD99" s="152"/>
      <c r="HYE99" s="152"/>
      <c r="HYF99" s="152"/>
      <c r="HYG99" s="152"/>
      <c r="HYH99" s="152"/>
      <c r="HYI99" s="152"/>
      <c r="HYJ99" s="152"/>
      <c r="HYK99" s="152"/>
      <c r="HYL99" s="152"/>
      <c r="HYM99" s="152"/>
      <c r="HYN99" s="152"/>
      <c r="HYO99" s="152"/>
      <c r="HYP99" s="152"/>
      <c r="HYQ99" s="152"/>
      <c r="HYR99" s="152"/>
      <c r="HYS99" s="152"/>
      <c r="HYT99" s="152"/>
      <c r="HYU99" s="152"/>
      <c r="HYV99" s="152"/>
      <c r="HYW99" s="152"/>
      <c r="HYX99" s="152"/>
      <c r="HYY99" s="152"/>
      <c r="HYZ99" s="152"/>
      <c r="HZA99" s="152"/>
      <c r="HZB99" s="152"/>
      <c r="HZC99" s="152"/>
      <c r="HZD99" s="152"/>
      <c r="HZE99" s="152"/>
      <c r="HZF99" s="152"/>
      <c r="HZG99" s="152"/>
      <c r="HZH99" s="152"/>
      <c r="HZI99" s="152"/>
      <c r="HZJ99" s="152"/>
      <c r="HZK99" s="152"/>
      <c r="HZL99" s="152"/>
      <c r="HZM99" s="152"/>
      <c r="HZN99" s="152"/>
      <c r="HZO99" s="152"/>
      <c r="HZP99" s="152"/>
      <c r="HZQ99" s="152"/>
      <c r="HZR99" s="152"/>
      <c r="HZS99" s="152"/>
      <c r="HZT99" s="152"/>
      <c r="HZU99" s="152"/>
      <c r="HZV99" s="152"/>
      <c r="HZW99" s="152"/>
      <c r="HZX99" s="152"/>
      <c r="HZY99" s="152"/>
      <c r="HZZ99" s="152"/>
      <c r="IAA99" s="152"/>
      <c r="IAB99" s="152"/>
      <c r="IAC99" s="152"/>
      <c r="IAD99" s="152"/>
      <c r="IAE99" s="152"/>
      <c r="IAF99" s="152"/>
      <c r="IAG99" s="152"/>
      <c r="IAH99" s="152"/>
      <c r="IAI99" s="152"/>
      <c r="IAJ99" s="152"/>
      <c r="IAK99" s="152"/>
      <c r="IAL99" s="152"/>
      <c r="IAM99" s="152"/>
      <c r="IAN99" s="152"/>
      <c r="IAO99" s="152"/>
      <c r="IAP99" s="152"/>
      <c r="IAQ99" s="152"/>
      <c r="IAR99" s="152"/>
      <c r="IAS99" s="152"/>
      <c r="IAT99" s="152"/>
      <c r="IAU99" s="152"/>
      <c r="IAV99" s="152"/>
      <c r="IAW99" s="152"/>
      <c r="IAX99" s="152"/>
      <c r="IAY99" s="152"/>
      <c r="IAZ99" s="152"/>
      <c r="IBA99" s="152"/>
      <c r="IBB99" s="152"/>
      <c r="IBC99" s="152"/>
      <c r="IBD99" s="152"/>
      <c r="IBE99" s="152"/>
      <c r="IBF99" s="152"/>
      <c r="IBG99" s="152"/>
      <c r="IBH99" s="152"/>
      <c r="IBI99" s="152"/>
      <c r="IBJ99" s="152"/>
      <c r="IBK99" s="152"/>
      <c r="IBL99" s="152"/>
      <c r="IBM99" s="152"/>
      <c r="IBN99" s="152"/>
      <c r="IBO99" s="152"/>
      <c r="IBP99" s="152"/>
      <c r="IBQ99" s="152"/>
      <c r="IBR99" s="152"/>
      <c r="IBS99" s="152"/>
      <c r="IBT99" s="152"/>
      <c r="IBU99" s="152"/>
      <c r="IBV99" s="152"/>
      <c r="IBW99" s="152"/>
      <c r="IBX99" s="152"/>
      <c r="IBY99" s="152"/>
      <c r="IBZ99" s="152"/>
      <c r="ICA99" s="152"/>
      <c r="ICB99" s="152"/>
      <c r="ICC99" s="152"/>
      <c r="ICD99" s="152"/>
      <c r="ICE99" s="152"/>
      <c r="ICF99" s="152"/>
      <c r="ICG99" s="152"/>
      <c r="ICH99" s="152"/>
      <c r="ICI99" s="152"/>
      <c r="ICJ99" s="152"/>
      <c r="ICK99" s="152"/>
      <c r="ICL99" s="152"/>
      <c r="ICM99" s="152"/>
      <c r="ICN99" s="152"/>
      <c r="ICO99" s="152"/>
      <c r="ICP99" s="152"/>
      <c r="ICQ99" s="152"/>
      <c r="ICR99" s="152"/>
      <c r="ICS99" s="152"/>
      <c r="ICT99" s="152"/>
      <c r="ICU99" s="152"/>
      <c r="ICV99" s="152"/>
      <c r="ICW99" s="152"/>
      <c r="ICX99" s="152"/>
      <c r="ICY99" s="152"/>
      <c r="ICZ99" s="152"/>
      <c r="IDA99" s="152"/>
      <c r="IDB99" s="152"/>
      <c r="IDC99" s="152"/>
      <c r="IDD99" s="152"/>
      <c r="IDE99" s="152"/>
      <c r="IDF99" s="152"/>
      <c r="IDG99" s="152"/>
      <c r="IDH99" s="152"/>
      <c r="IDI99" s="152"/>
      <c r="IDJ99" s="152"/>
      <c r="IDK99" s="152"/>
      <c r="IDL99" s="152"/>
      <c r="IDM99" s="152"/>
      <c r="IDN99" s="152"/>
      <c r="IDO99" s="152"/>
      <c r="IDP99" s="152"/>
      <c r="IDQ99" s="152"/>
      <c r="IDR99" s="152"/>
      <c r="IDS99" s="152"/>
      <c r="IDT99" s="152"/>
      <c r="IDU99" s="152"/>
      <c r="IDV99" s="152"/>
      <c r="IDW99" s="152"/>
      <c r="IDX99" s="152"/>
      <c r="IDY99" s="152"/>
      <c r="IDZ99" s="152"/>
      <c r="IEA99" s="152"/>
      <c r="IEB99" s="152"/>
      <c r="IEC99" s="152"/>
      <c r="IED99" s="152"/>
      <c r="IEE99" s="152"/>
      <c r="IEF99" s="152"/>
      <c r="IEG99" s="152"/>
      <c r="IEH99" s="152"/>
      <c r="IEI99" s="152"/>
      <c r="IEJ99" s="152"/>
      <c r="IEK99" s="152"/>
      <c r="IEL99" s="152"/>
      <c r="IEM99" s="152"/>
      <c r="IEN99" s="152"/>
      <c r="IEO99" s="152"/>
      <c r="IEP99" s="152"/>
      <c r="IEQ99" s="152"/>
      <c r="IER99" s="152"/>
      <c r="IES99" s="152"/>
      <c r="IET99" s="152"/>
      <c r="IEU99" s="152"/>
      <c r="IEV99" s="152"/>
      <c r="IEW99" s="152"/>
      <c r="IEX99" s="152"/>
      <c r="IEY99" s="152"/>
      <c r="IEZ99" s="152"/>
      <c r="IFA99" s="152"/>
      <c r="IFB99" s="152"/>
      <c r="IFC99" s="152"/>
      <c r="IFD99" s="152"/>
      <c r="IFE99" s="152"/>
      <c r="IFF99" s="152"/>
      <c r="IFG99" s="152"/>
      <c r="IFH99" s="152"/>
      <c r="IFI99" s="152"/>
      <c r="IFJ99" s="152"/>
      <c r="IFK99" s="152"/>
      <c r="IFL99" s="152"/>
      <c r="IFM99" s="152"/>
      <c r="IFN99" s="152"/>
      <c r="IFO99" s="152"/>
      <c r="IFP99" s="152"/>
      <c r="IFQ99" s="152"/>
      <c r="IFR99" s="152"/>
      <c r="IFS99" s="152"/>
      <c r="IFT99" s="152"/>
      <c r="IFU99" s="152"/>
      <c r="IFV99" s="152"/>
      <c r="IFW99" s="152"/>
      <c r="IFX99" s="152"/>
      <c r="IFY99" s="152"/>
      <c r="IFZ99" s="152"/>
      <c r="IGA99" s="152"/>
      <c r="IGB99" s="152"/>
      <c r="IGC99" s="152"/>
      <c r="IGD99" s="152"/>
      <c r="IGE99" s="152"/>
      <c r="IGF99" s="152"/>
      <c r="IGG99" s="152"/>
      <c r="IGH99" s="152"/>
      <c r="IGI99" s="152"/>
      <c r="IGJ99" s="152"/>
      <c r="IGK99" s="152"/>
      <c r="IGL99" s="152"/>
      <c r="IGM99" s="152"/>
      <c r="IGN99" s="152"/>
      <c r="IGO99" s="152"/>
      <c r="IGP99" s="152"/>
      <c r="IGQ99" s="152"/>
      <c r="IGR99" s="152"/>
      <c r="IGS99" s="152"/>
      <c r="IGT99" s="152"/>
      <c r="IGU99" s="152"/>
      <c r="IGV99" s="152"/>
      <c r="IGW99" s="152"/>
      <c r="IGX99" s="152"/>
      <c r="IGY99" s="152"/>
      <c r="IGZ99" s="152"/>
      <c r="IHA99" s="152"/>
      <c r="IHB99" s="152"/>
      <c r="IHC99" s="152"/>
      <c r="IHD99" s="152"/>
      <c r="IHE99" s="152"/>
      <c r="IHF99" s="152"/>
      <c r="IHG99" s="152"/>
      <c r="IHH99" s="152"/>
      <c r="IHI99" s="152"/>
      <c r="IHJ99" s="152"/>
      <c r="IHK99" s="152"/>
      <c r="IHL99" s="152"/>
      <c r="IHM99" s="152"/>
      <c r="IHN99" s="152"/>
      <c r="IHO99" s="152"/>
      <c r="IHP99" s="152"/>
      <c r="IHQ99" s="152"/>
      <c r="IHR99" s="152"/>
      <c r="IHS99" s="152"/>
      <c r="IHT99" s="152"/>
      <c r="IHU99" s="152"/>
      <c r="IHV99" s="152"/>
      <c r="IHW99" s="152"/>
      <c r="IHX99" s="152"/>
      <c r="IHY99" s="152"/>
      <c r="IHZ99" s="152"/>
      <c r="IIA99" s="152"/>
      <c r="IIB99" s="152"/>
      <c r="IIC99" s="152"/>
      <c r="IID99" s="152"/>
      <c r="IIE99" s="152"/>
      <c r="IIF99" s="152"/>
      <c r="IIG99" s="152"/>
      <c r="IIH99" s="152"/>
      <c r="III99" s="152"/>
      <c r="IIJ99" s="152"/>
      <c r="IIK99" s="152"/>
      <c r="IIL99" s="152"/>
      <c r="IIM99" s="152"/>
      <c r="IIN99" s="152"/>
      <c r="IIO99" s="152"/>
      <c r="IIP99" s="152"/>
      <c r="IIQ99" s="152"/>
      <c r="IIR99" s="152"/>
      <c r="IIS99" s="152"/>
      <c r="IIT99" s="152"/>
      <c r="IIU99" s="152"/>
      <c r="IIV99" s="152"/>
      <c r="IIW99" s="152"/>
      <c r="IIX99" s="152"/>
      <c r="IIY99" s="152"/>
      <c r="IIZ99" s="152"/>
      <c r="IJA99" s="152"/>
      <c r="IJB99" s="152"/>
      <c r="IJC99" s="152"/>
      <c r="IJD99" s="152"/>
      <c r="IJE99" s="152"/>
      <c r="IJF99" s="152"/>
      <c r="IJG99" s="152"/>
      <c r="IJH99" s="152"/>
      <c r="IJI99" s="152"/>
      <c r="IJJ99" s="152"/>
      <c r="IJK99" s="152"/>
      <c r="IJL99" s="152"/>
      <c r="IJM99" s="152"/>
      <c r="IJN99" s="152"/>
      <c r="IJO99" s="152"/>
      <c r="IJP99" s="152"/>
      <c r="IJQ99" s="152"/>
      <c r="IJR99" s="152"/>
      <c r="IJS99" s="152"/>
      <c r="IJT99" s="152"/>
      <c r="IJU99" s="152"/>
      <c r="IJV99" s="152"/>
      <c r="IJW99" s="152"/>
      <c r="IJX99" s="152"/>
      <c r="IJY99" s="152"/>
      <c r="IJZ99" s="152"/>
      <c r="IKA99" s="152"/>
      <c r="IKB99" s="152"/>
      <c r="IKC99" s="152"/>
      <c r="IKD99" s="152"/>
      <c r="IKE99" s="152"/>
      <c r="IKF99" s="152"/>
      <c r="IKG99" s="152"/>
      <c r="IKH99" s="152"/>
      <c r="IKI99" s="152"/>
      <c r="IKJ99" s="152"/>
      <c r="IKK99" s="152"/>
      <c r="IKL99" s="152"/>
      <c r="IKM99" s="152"/>
      <c r="IKN99" s="152"/>
      <c r="IKO99" s="152"/>
      <c r="IKP99" s="152"/>
      <c r="IKQ99" s="152"/>
      <c r="IKR99" s="152"/>
      <c r="IKS99" s="152"/>
      <c r="IKT99" s="152"/>
      <c r="IKU99" s="152"/>
      <c r="IKV99" s="152"/>
      <c r="IKW99" s="152"/>
      <c r="IKX99" s="152"/>
      <c r="IKY99" s="152"/>
      <c r="IKZ99" s="152"/>
      <c r="ILA99" s="152"/>
      <c r="ILB99" s="152"/>
      <c r="ILC99" s="152"/>
      <c r="ILD99" s="152"/>
      <c r="ILE99" s="152"/>
      <c r="ILF99" s="152"/>
      <c r="ILG99" s="152"/>
      <c r="ILH99" s="152"/>
      <c r="ILI99" s="152"/>
      <c r="ILJ99" s="152"/>
      <c r="ILK99" s="152"/>
      <c r="ILL99" s="152"/>
      <c r="ILM99" s="152"/>
      <c r="ILN99" s="152"/>
      <c r="ILO99" s="152"/>
      <c r="ILP99" s="152"/>
      <c r="ILQ99" s="152"/>
      <c r="ILR99" s="152"/>
      <c r="ILS99" s="152"/>
      <c r="ILT99" s="152"/>
      <c r="ILU99" s="152"/>
      <c r="ILV99" s="152"/>
      <c r="ILW99" s="152"/>
      <c r="ILX99" s="152"/>
      <c r="ILY99" s="152"/>
      <c r="ILZ99" s="152"/>
      <c r="IMA99" s="152"/>
      <c r="IMB99" s="152"/>
      <c r="IMC99" s="152"/>
      <c r="IMD99" s="152"/>
      <c r="IME99" s="152"/>
      <c r="IMF99" s="152"/>
      <c r="IMG99" s="152"/>
      <c r="IMH99" s="152"/>
      <c r="IMI99" s="152"/>
      <c r="IMJ99" s="152"/>
      <c r="IMK99" s="152"/>
      <c r="IML99" s="152"/>
      <c r="IMM99" s="152"/>
      <c r="IMN99" s="152"/>
      <c r="IMO99" s="152"/>
      <c r="IMP99" s="152"/>
      <c r="IMQ99" s="152"/>
      <c r="IMR99" s="152"/>
      <c r="IMS99" s="152"/>
      <c r="IMT99" s="152"/>
      <c r="IMU99" s="152"/>
      <c r="IMV99" s="152"/>
      <c r="IMW99" s="152"/>
      <c r="IMX99" s="152"/>
      <c r="IMY99" s="152"/>
      <c r="IMZ99" s="152"/>
      <c r="INA99" s="152"/>
      <c r="INB99" s="152"/>
      <c r="INC99" s="152"/>
      <c r="IND99" s="152"/>
      <c r="INE99" s="152"/>
      <c r="INF99" s="152"/>
      <c r="ING99" s="152"/>
      <c r="INH99" s="152"/>
      <c r="INI99" s="152"/>
      <c r="INJ99" s="152"/>
      <c r="INK99" s="152"/>
      <c r="INL99" s="152"/>
      <c r="INM99" s="152"/>
      <c r="INN99" s="152"/>
      <c r="INO99" s="152"/>
      <c r="INP99" s="152"/>
      <c r="INQ99" s="152"/>
      <c r="INR99" s="152"/>
      <c r="INS99" s="152"/>
      <c r="INT99" s="152"/>
      <c r="INU99" s="152"/>
      <c r="INV99" s="152"/>
      <c r="INW99" s="152"/>
      <c r="INX99" s="152"/>
      <c r="INY99" s="152"/>
      <c r="INZ99" s="152"/>
      <c r="IOA99" s="152"/>
      <c r="IOB99" s="152"/>
      <c r="IOC99" s="152"/>
      <c r="IOD99" s="152"/>
      <c r="IOE99" s="152"/>
      <c r="IOF99" s="152"/>
      <c r="IOG99" s="152"/>
      <c r="IOH99" s="152"/>
      <c r="IOI99" s="152"/>
      <c r="IOJ99" s="152"/>
      <c r="IOK99" s="152"/>
      <c r="IOL99" s="152"/>
      <c r="IOM99" s="152"/>
      <c r="ION99" s="152"/>
      <c r="IOO99" s="152"/>
      <c r="IOP99" s="152"/>
      <c r="IOQ99" s="152"/>
      <c r="IOR99" s="152"/>
      <c r="IOS99" s="152"/>
      <c r="IOT99" s="152"/>
      <c r="IOU99" s="152"/>
      <c r="IOV99" s="152"/>
      <c r="IOW99" s="152"/>
      <c r="IOX99" s="152"/>
      <c r="IOY99" s="152"/>
      <c r="IOZ99" s="152"/>
      <c r="IPA99" s="152"/>
      <c r="IPB99" s="152"/>
      <c r="IPC99" s="152"/>
      <c r="IPD99" s="152"/>
      <c r="IPE99" s="152"/>
      <c r="IPF99" s="152"/>
      <c r="IPG99" s="152"/>
      <c r="IPH99" s="152"/>
      <c r="IPI99" s="152"/>
      <c r="IPJ99" s="152"/>
      <c r="IPK99" s="152"/>
      <c r="IPL99" s="152"/>
      <c r="IPM99" s="152"/>
      <c r="IPN99" s="152"/>
      <c r="IPO99" s="152"/>
      <c r="IPP99" s="152"/>
      <c r="IPQ99" s="152"/>
      <c r="IPR99" s="152"/>
      <c r="IPS99" s="152"/>
      <c r="IPT99" s="152"/>
      <c r="IPU99" s="152"/>
      <c r="IPV99" s="152"/>
      <c r="IPW99" s="152"/>
      <c r="IPX99" s="152"/>
      <c r="IPY99" s="152"/>
      <c r="IPZ99" s="152"/>
      <c r="IQA99" s="152"/>
      <c r="IQB99" s="152"/>
      <c r="IQC99" s="152"/>
      <c r="IQD99" s="152"/>
      <c r="IQE99" s="152"/>
      <c r="IQF99" s="152"/>
      <c r="IQG99" s="152"/>
      <c r="IQH99" s="152"/>
      <c r="IQI99" s="152"/>
      <c r="IQJ99" s="152"/>
      <c r="IQK99" s="152"/>
      <c r="IQL99" s="152"/>
      <c r="IQM99" s="152"/>
      <c r="IQN99" s="152"/>
      <c r="IQO99" s="152"/>
      <c r="IQP99" s="152"/>
      <c r="IQQ99" s="152"/>
      <c r="IQR99" s="152"/>
      <c r="IQS99" s="152"/>
      <c r="IQT99" s="152"/>
      <c r="IQU99" s="152"/>
      <c r="IQV99" s="152"/>
      <c r="IQW99" s="152"/>
      <c r="IQX99" s="152"/>
      <c r="IQY99" s="152"/>
      <c r="IQZ99" s="152"/>
      <c r="IRA99" s="152"/>
      <c r="IRB99" s="152"/>
      <c r="IRC99" s="152"/>
      <c r="IRD99" s="152"/>
      <c r="IRE99" s="152"/>
      <c r="IRF99" s="152"/>
      <c r="IRG99" s="152"/>
      <c r="IRH99" s="152"/>
      <c r="IRI99" s="152"/>
      <c r="IRJ99" s="152"/>
      <c r="IRK99" s="152"/>
      <c r="IRL99" s="152"/>
      <c r="IRM99" s="152"/>
      <c r="IRN99" s="152"/>
      <c r="IRO99" s="152"/>
      <c r="IRP99" s="152"/>
      <c r="IRQ99" s="152"/>
      <c r="IRR99" s="152"/>
      <c r="IRS99" s="152"/>
      <c r="IRT99" s="152"/>
      <c r="IRU99" s="152"/>
      <c r="IRV99" s="152"/>
      <c r="IRW99" s="152"/>
      <c r="IRX99" s="152"/>
      <c r="IRY99" s="152"/>
      <c r="IRZ99" s="152"/>
      <c r="ISA99" s="152"/>
      <c r="ISB99" s="152"/>
      <c r="ISC99" s="152"/>
      <c r="ISD99" s="152"/>
      <c r="ISE99" s="152"/>
      <c r="ISF99" s="152"/>
      <c r="ISG99" s="152"/>
      <c r="ISH99" s="152"/>
      <c r="ISI99" s="152"/>
      <c r="ISJ99" s="152"/>
      <c r="ISK99" s="152"/>
      <c r="ISL99" s="152"/>
      <c r="ISM99" s="152"/>
      <c r="ISN99" s="152"/>
      <c r="ISO99" s="152"/>
      <c r="ISP99" s="152"/>
      <c r="ISQ99" s="152"/>
      <c r="ISR99" s="152"/>
      <c r="ISS99" s="152"/>
      <c r="IST99" s="152"/>
      <c r="ISU99" s="152"/>
      <c r="ISV99" s="152"/>
      <c r="ISW99" s="152"/>
      <c r="ISX99" s="152"/>
      <c r="ISY99" s="152"/>
      <c r="ISZ99" s="152"/>
      <c r="ITA99" s="152"/>
      <c r="ITB99" s="152"/>
      <c r="ITC99" s="152"/>
      <c r="ITD99" s="152"/>
      <c r="ITE99" s="152"/>
      <c r="ITF99" s="152"/>
      <c r="ITG99" s="152"/>
      <c r="ITH99" s="152"/>
      <c r="ITI99" s="152"/>
      <c r="ITJ99" s="152"/>
      <c r="ITK99" s="152"/>
      <c r="ITL99" s="152"/>
      <c r="ITM99" s="152"/>
      <c r="ITN99" s="152"/>
      <c r="ITO99" s="152"/>
      <c r="ITP99" s="152"/>
      <c r="ITQ99" s="152"/>
      <c r="ITR99" s="152"/>
      <c r="ITS99" s="152"/>
      <c r="ITT99" s="152"/>
      <c r="ITU99" s="152"/>
      <c r="ITV99" s="152"/>
      <c r="ITW99" s="152"/>
      <c r="ITX99" s="152"/>
      <c r="ITY99" s="152"/>
      <c r="ITZ99" s="152"/>
      <c r="IUA99" s="152"/>
      <c r="IUB99" s="152"/>
      <c r="IUC99" s="152"/>
      <c r="IUD99" s="152"/>
      <c r="IUE99" s="152"/>
      <c r="IUF99" s="152"/>
      <c r="IUG99" s="152"/>
      <c r="IUH99" s="152"/>
      <c r="IUI99" s="152"/>
      <c r="IUJ99" s="152"/>
      <c r="IUK99" s="152"/>
      <c r="IUL99" s="152"/>
      <c r="IUM99" s="152"/>
      <c r="IUN99" s="152"/>
      <c r="IUO99" s="152"/>
      <c r="IUP99" s="152"/>
      <c r="IUQ99" s="152"/>
      <c r="IUR99" s="152"/>
      <c r="IUS99" s="152"/>
      <c r="IUT99" s="152"/>
      <c r="IUU99" s="152"/>
      <c r="IUV99" s="152"/>
      <c r="IUW99" s="152"/>
      <c r="IUX99" s="152"/>
      <c r="IUY99" s="152"/>
      <c r="IUZ99" s="152"/>
      <c r="IVA99" s="152"/>
      <c r="IVB99" s="152"/>
      <c r="IVC99" s="152"/>
      <c r="IVD99" s="152"/>
      <c r="IVE99" s="152"/>
      <c r="IVF99" s="152"/>
      <c r="IVG99" s="152"/>
      <c r="IVH99" s="152"/>
      <c r="IVI99" s="152"/>
      <c r="IVJ99" s="152"/>
      <c r="IVK99" s="152"/>
      <c r="IVL99" s="152"/>
      <c r="IVM99" s="152"/>
      <c r="IVN99" s="152"/>
      <c r="IVO99" s="152"/>
      <c r="IVP99" s="152"/>
      <c r="IVQ99" s="152"/>
      <c r="IVR99" s="152"/>
      <c r="IVS99" s="152"/>
      <c r="IVT99" s="152"/>
      <c r="IVU99" s="152"/>
      <c r="IVV99" s="152"/>
      <c r="IVW99" s="152"/>
      <c r="IVX99" s="152"/>
      <c r="IVY99" s="152"/>
      <c r="IVZ99" s="152"/>
      <c r="IWA99" s="152"/>
      <c r="IWB99" s="152"/>
      <c r="IWC99" s="152"/>
      <c r="IWD99" s="152"/>
      <c r="IWE99" s="152"/>
      <c r="IWF99" s="152"/>
      <c r="IWG99" s="152"/>
      <c r="IWH99" s="152"/>
      <c r="IWI99" s="152"/>
      <c r="IWJ99" s="152"/>
      <c r="IWK99" s="152"/>
      <c r="IWL99" s="152"/>
      <c r="IWM99" s="152"/>
      <c r="IWN99" s="152"/>
      <c r="IWO99" s="152"/>
      <c r="IWP99" s="152"/>
      <c r="IWQ99" s="152"/>
      <c r="IWR99" s="152"/>
      <c r="IWS99" s="152"/>
      <c r="IWT99" s="152"/>
      <c r="IWU99" s="152"/>
      <c r="IWV99" s="152"/>
      <c r="IWW99" s="152"/>
      <c r="IWX99" s="152"/>
      <c r="IWY99" s="152"/>
      <c r="IWZ99" s="152"/>
      <c r="IXA99" s="152"/>
      <c r="IXB99" s="152"/>
      <c r="IXC99" s="152"/>
      <c r="IXD99" s="152"/>
      <c r="IXE99" s="152"/>
      <c r="IXF99" s="152"/>
      <c r="IXG99" s="152"/>
      <c r="IXH99" s="152"/>
      <c r="IXI99" s="152"/>
      <c r="IXJ99" s="152"/>
      <c r="IXK99" s="152"/>
      <c r="IXL99" s="152"/>
      <c r="IXM99" s="152"/>
      <c r="IXN99" s="152"/>
      <c r="IXO99" s="152"/>
      <c r="IXP99" s="152"/>
      <c r="IXQ99" s="152"/>
      <c r="IXR99" s="152"/>
      <c r="IXS99" s="152"/>
      <c r="IXT99" s="152"/>
      <c r="IXU99" s="152"/>
      <c r="IXV99" s="152"/>
      <c r="IXW99" s="152"/>
      <c r="IXX99" s="152"/>
      <c r="IXY99" s="152"/>
      <c r="IXZ99" s="152"/>
      <c r="IYA99" s="152"/>
      <c r="IYB99" s="152"/>
      <c r="IYC99" s="152"/>
      <c r="IYD99" s="152"/>
      <c r="IYE99" s="152"/>
      <c r="IYF99" s="152"/>
      <c r="IYG99" s="152"/>
      <c r="IYH99" s="152"/>
      <c r="IYI99" s="152"/>
      <c r="IYJ99" s="152"/>
      <c r="IYK99" s="152"/>
      <c r="IYL99" s="152"/>
      <c r="IYM99" s="152"/>
      <c r="IYN99" s="152"/>
      <c r="IYO99" s="152"/>
      <c r="IYP99" s="152"/>
      <c r="IYQ99" s="152"/>
      <c r="IYR99" s="152"/>
      <c r="IYS99" s="152"/>
      <c r="IYT99" s="152"/>
      <c r="IYU99" s="152"/>
      <c r="IYV99" s="152"/>
      <c r="IYW99" s="152"/>
      <c r="IYX99" s="152"/>
      <c r="IYY99" s="152"/>
      <c r="IYZ99" s="152"/>
      <c r="IZA99" s="152"/>
      <c r="IZB99" s="152"/>
      <c r="IZC99" s="152"/>
      <c r="IZD99" s="152"/>
      <c r="IZE99" s="152"/>
      <c r="IZF99" s="152"/>
      <c r="IZG99" s="152"/>
      <c r="IZH99" s="152"/>
      <c r="IZI99" s="152"/>
      <c r="IZJ99" s="152"/>
      <c r="IZK99" s="152"/>
      <c r="IZL99" s="152"/>
      <c r="IZM99" s="152"/>
      <c r="IZN99" s="152"/>
      <c r="IZO99" s="152"/>
      <c r="IZP99" s="152"/>
      <c r="IZQ99" s="152"/>
      <c r="IZR99" s="152"/>
      <c r="IZS99" s="152"/>
      <c r="IZT99" s="152"/>
      <c r="IZU99" s="152"/>
      <c r="IZV99" s="152"/>
      <c r="IZW99" s="152"/>
      <c r="IZX99" s="152"/>
      <c r="IZY99" s="152"/>
      <c r="IZZ99" s="152"/>
      <c r="JAA99" s="152"/>
      <c r="JAB99" s="152"/>
      <c r="JAC99" s="152"/>
      <c r="JAD99" s="152"/>
      <c r="JAE99" s="152"/>
      <c r="JAF99" s="152"/>
      <c r="JAG99" s="152"/>
      <c r="JAH99" s="152"/>
      <c r="JAI99" s="152"/>
      <c r="JAJ99" s="152"/>
      <c r="JAK99" s="152"/>
      <c r="JAL99" s="152"/>
      <c r="JAM99" s="152"/>
      <c r="JAN99" s="152"/>
      <c r="JAO99" s="152"/>
      <c r="JAP99" s="152"/>
      <c r="JAQ99" s="152"/>
      <c r="JAR99" s="152"/>
      <c r="JAS99" s="152"/>
      <c r="JAT99" s="152"/>
      <c r="JAU99" s="152"/>
      <c r="JAV99" s="152"/>
      <c r="JAW99" s="152"/>
      <c r="JAX99" s="152"/>
      <c r="JAY99" s="152"/>
      <c r="JAZ99" s="152"/>
      <c r="JBA99" s="152"/>
      <c r="JBB99" s="152"/>
      <c r="JBC99" s="152"/>
      <c r="JBD99" s="152"/>
      <c r="JBE99" s="152"/>
      <c r="JBF99" s="152"/>
      <c r="JBG99" s="152"/>
      <c r="JBH99" s="152"/>
      <c r="JBI99" s="152"/>
      <c r="JBJ99" s="152"/>
      <c r="JBK99" s="152"/>
      <c r="JBL99" s="152"/>
      <c r="JBM99" s="152"/>
      <c r="JBN99" s="152"/>
      <c r="JBO99" s="152"/>
      <c r="JBP99" s="152"/>
      <c r="JBQ99" s="152"/>
      <c r="JBR99" s="152"/>
      <c r="JBS99" s="152"/>
      <c r="JBT99" s="152"/>
      <c r="JBU99" s="152"/>
      <c r="JBV99" s="152"/>
      <c r="JBW99" s="152"/>
      <c r="JBX99" s="152"/>
      <c r="JBY99" s="152"/>
      <c r="JBZ99" s="152"/>
      <c r="JCA99" s="152"/>
      <c r="JCB99" s="152"/>
      <c r="JCC99" s="152"/>
      <c r="JCD99" s="152"/>
      <c r="JCE99" s="152"/>
      <c r="JCF99" s="152"/>
      <c r="JCG99" s="152"/>
      <c r="JCH99" s="152"/>
      <c r="JCI99" s="152"/>
      <c r="JCJ99" s="152"/>
      <c r="JCK99" s="152"/>
      <c r="JCL99" s="152"/>
      <c r="JCM99" s="152"/>
      <c r="JCN99" s="152"/>
      <c r="JCO99" s="152"/>
      <c r="JCP99" s="152"/>
      <c r="JCQ99" s="152"/>
      <c r="JCR99" s="152"/>
      <c r="JCS99" s="152"/>
      <c r="JCT99" s="152"/>
      <c r="JCU99" s="152"/>
      <c r="JCV99" s="152"/>
      <c r="JCW99" s="152"/>
      <c r="JCX99" s="152"/>
      <c r="JCY99" s="152"/>
      <c r="JCZ99" s="152"/>
      <c r="JDA99" s="152"/>
      <c r="JDB99" s="152"/>
      <c r="JDC99" s="152"/>
      <c r="JDD99" s="152"/>
      <c r="JDE99" s="152"/>
      <c r="JDF99" s="152"/>
      <c r="JDG99" s="152"/>
      <c r="JDH99" s="152"/>
      <c r="JDI99" s="152"/>
      <c r="JDJ99" s="152"/>
      <c r="JDK99" s="152"/>
      <c r="JDL99" s="152"/>
      <c r="JDM99" s="152"/>
      <c r="JDN99" s="152"/>
      <c r="JDO99" s="152"/>
      <c r="JDP99" s="152"/>
      <c r="JDQ99" s="152"/>
      <c r="JDR99" s="152"/>
      <c r="JDS99" s="152"/>
      <c r="JDT99" s="152"/>
      <c r="JDU99" s="152"/>
      <c r="JDV99" s="152"/>
      <c r="JDW99" s="152"/>
      <c r="JDX99" s="152"/>
      <c r="JDY99" s="152"/>
      <c r="JDZ99" s="152"/>
      <c r="JEA99" s="152"/>
      <c r="JEB99" s="152"/>
      <c r="JEC99" s="152"/>
      <c r="JED99" s="152"/>
      <c r="JEE99" s="152"/>
      <c r="JEF99" s="152"/>
      <c r="JEG99" s="152"/>
      <c r="JEH99" s="152"/>
      <c r="JEI99" s="152"/>
      <c r="JEJ99" s="152"/>
      <c r="JEK99" s="152"/>
      <c r="JEL99" s="152"/>
      <c r="JEM99" s="152"/>
      <c r="JEN99" s="152"/>
      <c r="JEO99" s="152"/>
      <c r="JEP99" s="152"/>
      <c r="JEQ99" s="152"/>
      <c r="JER99" s="152"/>
      <c r="JES99" s="152"/>
      <c r="JET99" s="152"/>
      <c r="JEU99" s="152"/>
      <c r="JEV99" s="152"/>
      <c r="JEW99" s="152"/>
      <c r="JEX99" s="152"/>
      <c r="JEY99" s="152"/>
      <c r="JEZ99" s="152"/>
      <c r="JFA99" s="152"/>
      <c r="JFB99" s="152"/>
      <c r="JFC99" s="152"/>
      <c r="JFD99" s="152"/>
      <c r="JFE99" s="152"/>
      <c r="JFF99" s="152"/>
      <c r="JFG99" s="152"/>
      <c r="JFH99" s="152"/>
      <c r="JFI99" s="152"/>
      <c r="JFJ99" s="152"/>
      <c r="JFK99" s="152"/>
      <c r="JFL99" s="152"/>
      <c r="JFM99" s="152"/>
      <c r="JFN99" s="152"/>
      <c r="JFO99" s="152"/>
      <c r="JFP99" s="152"/>
      <c r="JFQ99" s="152"/>
      <c r="JFR99" s="152"/>
      <c r="JFS99" s="152"/>
      <c r="JFT99" s="152"/>
      <c r="JFU99" s="152"/>
      <c r="JFV99" s="152"/>
      <c r="JFW99" s="152"/>
      <c r="JFX99" s="152"/>
      <c r="JFY99" s="152"/>
      <c r="JFZ99" s="152"/>
      <c r="JGA99" s="152"/>
      <c r="JGB99" s="152"/>
      <c r="JGC99" s="152"/>
      <c r="JGD99" s="152"/>
      <c r="JGE99" s="152"/>
      <c r="JGF99" s="152"/>
      <c r="JGG99" s="152"/>
      <c r="JGH99" s="152"/>
      <c r="JGI99" s="152"/>
      <c r="JGJ99" s="152"/>
      <c r="JGK99" s="152"/>
      <c r="JGL99" s="152"/>
      <c r="JGM99" s="152"/>
      <c r="JGN99" s="152"/>
      <c r="JGO99" s="152"/>
      <c r="JGP99" s="152"/>
      <c r="JGQ99" s="152"/>
      <c r="JGR99" s="152"/>
      <c r="JGS99" s="152"/>
      <c r="JGT99" s="152"/>
      <c r="JGU99" s="152"/>
      <c r="JGV99" s="152"/>
      <c r="JGW99" s="152"/>
      <c r="JGX99" s="152"/>
      <c r="JGY99" s="152"/>
      <c r="JGZ99" s="152"/>
      <c r="JHA99" s="152"/>
      <c r="JHB99" s="152"/>
      <c r="JHC99" s="152"/>
      <c r="JHD99" s="152"/>
      <c r="JHE99" s="152"/>
      <c r="JHF99" s="152"/>
      <c r="JHG99" s="152"/>
      <c r="JHH99" s="152"/>
      <c r="JHI99" s="152"/>
      <c r="JHJ99" s="152"/>
      <c r="JHK99" s="152"/>
      <c r="JHL99" s="152"/>
      <c r="JHM99" s="152"/>
      <c r="JHN99" s="152"/>
      <c r="JHO99" s="152"/>
      <c r="JHP99" s="152"/>
      <c r="JHQ99" s="152"/>
      <c r="JHR99" s="152"/>
      <c r="JHS99" s="152"/>
      <c r="JHT99" s="152"/>
      <c r="JHU99" s="152"/>
      <c r="JHV99" s="152"/>
      <c r="JHW99" s="152"/>
      <c r="JHX99" s="152"/>
      <c r="JHY99" s="152"/>
      <c r="JHZ99" s="152"/>
      <c r="JIA99" s="152"/>
      <c r="JIB99" s="152"/>
      <c r="JIC99" s="152"/>
      <c r="JID99" s="152"/>
      <c r="JIE99" s="152"/>
      <c r="JIF99" s="152"/>
      <c r="JIG99" s="152"/>
      <c r="JIH99" s="152"/>
      <c r="JII99" s="152"/>
      <c r="JIJ99" s="152"/>
      <c r="JIK99" s="152"/>
      <c r="JIL99" s="152"/>
      <c r="JIM99" s="152"/>
      <c r="JIN99" s="152"/>
      <c r="JIO99" s="152"/>
      <c r="JIP99" s="152"/>
      <c r="JIQ99" s="152"/>
      <c r="JIR99" s="152"/>
      <c r="JIS99" s="152"/>
      <c r="JIT99" s="152"/>
      <c r="JIU99" s="152"/>
      <c r="JIV99" s="152"/>
      <c r="JIW99" s="152"/>
      <c r="JIX99" s="152"/>
      <c r="JIY99" s="152"/>
      <c r="JIZ99" s="152"/>
      <c r="JJA99" s="152"/>
      <c r="JJB99" s="152"/>
      <c r="JJC99" s="152"/>
      <c r="JJD99" s="152"/>
      <c r="JJE99" s="152"/>
      <c r="JJF99" s="152"/>
      <c r="JJG99" s="152"/>
      <c r="JJH99" s="152"/>
      <c r="JJI99" s="152"/>
      <c r="JJJ99" s="152"/>
      <c r="JJK99" s="152"/>
      <c r="JJL99" s="152"/>
      <c r="JJM99" s="152"/>
      <c r="JJN99" s="152"/>
      <c r="JJO99" s="152"/>
      <c r="JJP99" s="152"/>
      <c r="JJQ99" s="152"/>
      <c r="JJR99" s="152"/>
      <c r="JJS99" s="152"/>
      <c r="JJT99" s="152"/>
      <c r="JJU99" s="152"/>
      <c r="JJV99" s="152"/>
      <c r="JJW99" s="152"/>
      <c r="JJX99" s="152"/>
      <c r="JJY99" s="152"/>
      <c r="JJZ99" s="152"/>
      <c r="JKA99" s="152"/>
      <c r="JKB99" s="152"/>
      <c r="JKC99" s="152"/>
      <c r="JKD99" s="152"/>
      <c r="JKE99" s="152"/>
      <c r="JKF99" s="152"/>
      <c r="JKG99" s="152"/>
      <c r="JKH99" s="152"/>
      <c r="JKI99" s="152"/>
      <c r="JKJ99" s="152"/>
      <c r="JKK99" s="152"/>
      <c r="JKL99" s="152"/>
      <c r="JKM99" s="152"/>
      <c r="JKN99" s="152"/>
      <c r="JKO99" s="152"/>
      <c r="JKP99" s="152"/>
      <c r="JKQ99" s="152"/>
      <c r="JKR99" s="152"/>
      <c r="JKS99" s="152"/>
      <c r="JKT99" s="152"/>
      <c r="JKU99" s="152"/>
      <c r="JKV99" s="152"/>
      <c r="JKW99" s="152"/>
      <c r="JKX99" s="152"/>
      <c r="JKY99" s="152"/>
      <c r="JKZ99" s="152"/>
      <c r="JLA99" s="152"/>
      <c r="JLB99" s="152"/>
      <c r="JLC99" s="152"/>
      <c r="JLD99" s="152"/>
      <c r="JLE99" s="152"/>
      <c r="JLF99" s="152"/>
      <c r="JLG99" s="152"/>
      <c r="JLH99" s="152"/>
      <c r="JLI99" s="152"/>
      <c r="JLJ99" s="152"/>
      <c r="JLK99" s="152"/>
      <c r="JLL99" s="152"/>
      <c r="JLM99" s="152"/>
      <c r="JLN99" s="152"/>
      <c r="JLO99" s="152"/>
      <c r="JLP99" s="152"/>
      <c r="JLQ99" s="152"/>
      <c r="JLR99" s="152"/>
      <c r="JLS99" s="152"/>
      <c r="JLT99" s="152"/>
      <c r="JLU99" s="152"/>
      <c r="JLV99" s="152"/>
      <c r="JLW99" s="152"/>
      <c r="JLX99" s="152"/>
      <c r="JLY99" s="152"/>
      <c r="JLZ99" s="152"/>
      <c r="JMA99" s="152"/>
      <c r="JMB99" s="152"/>
      <c r="JMC99" s="152"/>
      <c r="JMD99" s="152"/>
      <c r="JME99" s="152"/>
      <c r="JMF99" s="152"/>
      <c r="JMG99" s="152"/>
      <c r="JMH99" s="152"/>
      <c r="JMI99" s="152"/>
      <c r="JMJ99" s="152"/>
      <c r="JMK99" s="152"/>
      <c r="JML99" s="152"/>
      <c r="JMM99" s="152"/>
      <c r="JMN99" s="152"/>
      <c r="JMO99" s="152"/>
      <c r="JMP99" s="152"/>
      <c r="JMQ99" s="152"/>
      <c r="JMR99" s="152"/>
      <c r="JMS99" s="152"/>
      <c r="JMT99" s="152"/>
      <c r="JMU99" s="152"/>
      <c r="JMV99" s="152"/>
      <c r="JMW99" s="152"/>
      <c r="JMX99" s="152"/>
      <c r="JMY99" s="152"/>
      <c r="JMZ99" s="152"/>
      <c r="JNA99" s="152"/>
      <c r="JNB99" s="152"/>
      <c r="JNC99" s="152"/>
      <c r="JND99" s="152"/>
      <c r="JNE99" s="152"/>
      <c r="JNF99" s="152"/>
      <c r="JNG99" s="152"/>
      <c r="JNH99" s="152"/>
      <c r="JNI99" s="152"/>
      <c r="JNJ99" s="152"/>
      <c r="JNK99" s="152"/>
      <c r="JNL99" s="152"/>
      <c r="JNM99" s="152"/>
      <c r="JNN99" s="152"/>
      <c r="JNO99" s="152"/>
      <c r="JNP99" s="152"/>
      <c r="JNQ99" s="152"/>
      <c r="JNR99" s="152"/>
      <c r="JNS99" s="152"/>
      <c r="JNT99" s="152"/>
      <c r="JNU99" s="152"/>
      <c r="JNV99" s="152"/>
      <c r="JNW99" s="152"/>
      <c r="JNX99" s="152"/>
      <c r="JNY99" s="152"/>
      <c r="JNZ99" s="152"/>
      <c r="JOA99" s="152"/>
      <c r="JOB99" s="152"/>
      <c r="JOC99" s="152"/>
      <c r="JOD99" s="152"/>
      <c r="JOE99" s="152"/>
      <c r="JOF99" s="152"/>
      <c r="JOG99" s="152"/>
      <c r="JOH99" s="152"/>
      <c r="JOI99" s="152"/>
      <c r="JOJ99" s="152"/>
      <c r="JOK99" s="152"/>
      <c r="JOL99" s="152"/>
      <c r="JOM99" s="152"/>
      <c r="JON99" s="152"/>
      <c r="JOO99" s="152"/>
      <c r="JOP99" s="152"/>
      <c r="JOQ99" s="152"/>
      <c r="JOR99" s="152"/>
      <c r="JOS99" s="152"/>
      <c r="JOT99" s="152"/>
      <c r="JOU99" s="152"/>
      <c r="JOV99" s="152"/>
      <c r="JOW99" s="152"/>
      <c r="JOX99" s="152"/>
      <c r="JOY99" s="152"/>
      <c r="JOZ99" s="152"/>
      <c r="JPA99" s="152"/>
      <c r="JPB99" s="152"/>
      <c r="JPC99" s="152"/>
      <c r="JPD99" s="152"/>
      <c r="JPE99" s="152"/>
      <c r="JPF99" s="152"/>
      <c r="JPG99" s="152"/>
      <c r="JPH99" s="152"/>
      <c r="JPI99" s="152"/>
      <c r="JPJ99" s="152"/>
      <c r="JPK99" s="152"/>
      <c r="JPL99" s="152"/>
      <c r="JPM99" s="152"/>
      <c r="JPN99" s="152"/>
      <c r="JPO99" s="152"/>
      <c r="JPP99" s="152"/>
      <c r="JPQ99" s="152"/>
      <c r="JPR99" s="152"/>
      <c r="JPS99" s="152"/>
      <c r="JPT99" s="152"/>
      <c r="JPU99" s="152"/>
      <c r="JPV99" s="152"/>
      <c r="JPW99" s="152"/>
      <c r="JPX99" s="152"/>
      <c r="JPY99" s="152"/>
      <c r="JPZ99" s="152"/>
      <c r="JQA99" s="152"/>
      <c r="JQB99" s="152"/>
      <c r="JQC99" s="152"/>
      <c r="JQD99" s="152"/>
      <c r="JQE99" s="152"/>
      <c r="JQF99" s="152"/>
      <c r="JQG99" s="152"/>
      <c r="JQH99" s="152"/>
      <c r="JQI99" s="152"/>
      <c r="JQJ99" s="152"/>
      <c r="JQK99" s="152"/>
      <c r="JQL99" s="152"/>
      <c r="JQM99" s="152"/>
      <c r="JQN99" s="152"/>
      <c r="JQO99" s="152"/>
      <c r="JQP99" s="152"/>
      <c r="JQQ99" s="152"/>
      <c r="JQR99" s="152"/>
      <c r="JQS99" s="152"/>
      <c r="JQT99" s="152"/>
      <c r="JQU99" s="152"/>
      <c r="JQV99" s="152"/>
      <c r="JQW99" s="152"/>
      <c r="JQX99" s="152"/>
      <c r="JQY99" s="152"/>
      <c r="JQZ99" s="152"/>
      <c r="JRA99" s="152"/>
      <c r="JRB99" s="152"/>
      <c r="JRC99" s="152"/>
      <c r="JRD99" s="152"/>
      <c r="JRE99" s="152"/>
      <c r="JRF99" s="152"/>
      <c r="JRG99" s="152"/>
      <c r="JRH99" s="152"/>
      <c r="JRI99" s="152"/>
      <c r="JRJ99" s="152"/>
      <c r="JRK99" s="152"/>
      <c r="JRL99" s="152"/>
      <c r="JRM99" s="152"/>
      <c r="JRN99" s="152"/>
      <c r="JRO99" s="152"/>
      <c r="JRP99" s="152"/>
      <c r="JRQ99" s="152"/>
      <c r="JRR99" s="152"/>
      <c r="JRS99" s="152"/>
      <c r="JRT99" s="152"/>
      <c r="JRU99" s="152"/>
      <c r="JRV99" s="152"/>
      <c r="JRW99" s="152"/>
      <c r="JRX99" s="152"/>
      <c r="JRY99" s="152"/>
      <c r="JRZ99" s="152"/>
      <c r="JSA99" s="152"/>
      <c r="JSB99" s="152"/>
      <c r="JSC99" s="152"/>
      <c r="JSD99" s="152"/>
      <c r="JSE99" s="152"/>
      <c r="JSF99" s="152"/>
      <c r="JSG99" s="152"/>
      <c r="JSH99" s="152"/>
      <c r="JSI99" s="152"/>
      <c r="JSJ99" s="152"/>
      <c r="JSK99" s="152"/>
      <c r="JSL99" s="152"/>
      <c r="JSM99" s="152"/>
      <c r="JSN99" s="152"/>
      <c r="JSO99" s="152"/>
      <c r="JSP99" s="152"/>
      <c r="JSQ99" s="152"/>
      <c r="JSR99" s="152"/>
      <c r="JSS99" s="152"/>
      <c r="JST99" s="152"/>
      <c r="JSU99" s="152"/>
      <c r="JSV99" s="152"/>
      <c r="JSW99" s="152"/>
      <c r="JSX99" s="152"/>
      <c r="JSY99" s="152"/>
      <c r="JSZ99" s="152"/>
      <c r="JTA99" s="152"/>
      <c r="JTB99" s="152"/>
      <c r="JTC99" s="152"/>
      <c r="JTD99" s="152"/>
      <c r="JTE99" s="152"/>
      <c r="JTF99" s="152"/>
      <c r="JTG99" s="152"/>
      <c r="JTH99" s="152"/>
      <c r="JTI99" s="152"/>
      <c r="JTJ99" s="152"/>
      <c r="JTK99" s="152"/>
      <c r="JTL99" s="152"/>
      <c r="JTM99" s="152"/>
      <c r="JTN99" s="152"/>
      <c r="JTO99" s="152"/>
      <c r="JTP99" s="152"/>
      <c r="JTQ99" s="152"/>
      <c r="JTR99" s="152"/>
      <c r="JTS99" s="152"/>
      <c r="JTT99" s="152"/>
      <c r="JTU99" s="152"/>
      <c r="JTV99" s="152"/>
      <c r="JTW99" s="152"/>
      <c r="JTX99" s="152"/>
      <c r="JTY99" s="152"/>
      <c r="JTZ99" s="152"/>
      <c r="JUA99" s="152"/>
      <c r="JUB99" s="152"/>
      <c r="JUC99" s="152"/>
      <c r="JUD99" s="152"/>
      <c r="JUE99" s="152"/>
      <c r="JUF99" s="152"/>
      <c r="JUG99" s="152"/>
      <c r="JUH99" s="152"/>
      <c r="JUI99" s="152"/>
      <c r="JUJ99" s="152"/>
      <c r="JUK99" s="152"/>
      <c r="JUL99" s="152"/>
      <c r="JUM99" s="152"/>
      <c r="JUN99" s="152"/>
      <c r="JUO99" s="152"/>
      <c r="JUP99" s="152"/>
      <c r="JUQ99" s="152"/>
      <c r="JUR99" s="152"/>
      <c r="JUS99" s="152"/>
      <c r="JUT99" s="152"/>
      <c r="JUU99" s="152"/>
      <c r="JUV99" s="152"/>
      <c r="JUW99" s="152"/>
      <c r="JUX99" s="152"/>
      <c r="JUY99" s="152"/>
      <c r="JUZ99" s="152"/>
      <c r="JVA99" s="152"/>
      <c r="JVB99" s="152"/>
      <c r="JVC99" s="152"/>
      <c r="JVD99" s="152"/>
      <c r="JVE99" s="152"/>
      <c r="JVF99" s="152"/>
      <c r="JVG99" s="152"/>
      <c r="JVH99" s="152"/>
      <c r="JVI99" s="152"/>
      <c r="JVJ99" s="152"/>
      <c r="JVK99" s="152"/>
      <c r="JVL99" s="152"/>
      <c r="JVM99" s="152"/>
      <c r="JVN99" s="152"/>
      <c r="JVO99" s="152"/>
      <c r="JVP99" s="152"/>
      <c r="JVQ99" s="152"/>
      <c r="JVR99" s="152"/>
      <c r="JVS99" s="152"/>
      <c r="JVT99" s="152"/>
      <c r="JVU99" s="152"/>
      <c r="JVV99" s="152"/>
      <c r="JVW99" s="152"/>
      <c r="JVX99" s="152"/>
      <c r="JVY99" s="152"/>
      <c r="JVZ99" s="152"/>
      <c r="JWA99" s="152"/>
      <c r="JWB99" s="152"/>
      <c r="JWC99" s="152"/>
      <c r="JWD99" s="152"/>
      <c r="JWE99" s="152"/>
      <c r="JWF99" s="152"/>
      <c r="JWG99" s="152"/>
      <c r="JWH99" s="152"/>
      <c r="JWI99" s="152"/>
      <c r="JWJ99" s="152"/>
      <c r="JWK99" s="152"/>
      <c r="JWL99" s="152"/>
      <c r="JWM99" s="152"/>
      <c r="JWN99" s="152"/>
      <c r="JWO99" s="152"/>
      <c r="JWP99" s="152"/>
      <c r="JWQ99" s="152"/>
      <c r="JWR99" s="152"/>
      <c r="JWS99" s="152"/>
      <c r="JWT99" s="152"/>
      <c r="JWU99" s="152"/>
      <c r="JWV99" s="152"/>
      <c r="JWW99" s="152"/>
      <c r="JWX99" s="152"/>
      <c r="JWY99" s="152"/>
      <c r="JWZ99" s="152"/>
      <c r="JXA99" s="152"/>
      <c r="JXB99" s="152"/>
      <c r="JXC99" s="152"/>
      <c r="JXD99" s="152"/>
      <c r="JXE99" s="152"/>
      <c r="JXF99" s="152"/>
      <c r="JXG99" s="152"/>
      <c r="JXH99" s="152"/>
      <c r="JXI99" s="152"/>
      <c r="JXJ99" s="152"/>
      <c r="JXK99" s="152"/>
      <c r="JXL99" s="152"/>
      <c r="JXM99" s="152"/>
      <c r="JXN99" s="152"/>
      <c r="JXO99" s="152"/>
      <c r="JXP99" s="152"/>
      <c r="JXQ99" s="152"/>
      <c r="JXR99" s="152"/>
      <c r="JXS99" s="152"/>
      <c r="JXT99" s="152"/>
      <c r="JXU99" s="152"/>
      <c r="JXV99" s="152"/>
      <c r="JXW99" s="152"/>
      <c r="JXX99" s="152"/>
      <c r="JXY99" s="152"/>
      <c r="JXZ99" s="152"/>
      <c r="JYA99" s="152"/>
      <c r="JYB99" s="152"/>
      <c r="JYC99" s="152"/>
      <c r="JYD99" s="152"/>
      <c r="JYE99" s="152"/>
      <c r="JYF99" s="152"/>
      <c r="JYG99" s="152"/>
      <c r="JYH99" s="152"/>
      <c r="JYI99" s="152"/>
      <c r="JYJ99" s="152"/>
      <c r="JYK99" s="152"/>
      <c r="JYL99" s="152"/>
      <c r="JYM99" s="152"/>
      <c r="JYN99" s="152"/>
      <c r="JYO99" s="152"/>
      <c r="JYP99" s="152"/>
      <c r="JYQ99" s="152"/>
      <c r="JYR99" s="152"/>
      <c r="JYS99" s="152"/>
      <c r="JYT99" s="152"/>
      <c r="JYU99" s="152"/>
      <c r="JYV99" s="152"/>
      <c r="JYW99" s="152"/>
      <c r="JYX99" s="152"/>
      <c r="JYY99" s="152"/>
      <c r="JYZ99" s="152"/>
      <c r="JZA99" s="152"/>
      <c r="JZB99" s="152"/>
      <c r="JZC99" s="152"/>
      <c r="JZD99" s="152"/>
      <c r="JZE99" s="152"/>
      <c r="JZF99" s="152"/>
      <c r="JZG99" s="152"/>
      <c r="JZH99" s="152"/>
      <c r="JZI99" s="152"/>
      <c r="JZJ99" s="152"/>
      <c r="JZK99" s="152"/>
      <c r="JZL99" s="152"/>
      <c r="JZM99" s="152"/>
      <c r="JZN99" s="152"/>
      <c r="JZO99" s="152"/>
      <c r="JZP99" s="152"/>
      <c r="JZQ99" s="152"/>
      <c r="JZR99" s="152"/>
      <c r="JZS99" s="152"/>
      <c r="JZT99" s="152"/>
      <c r="JZU99" s="152"/>
      <c r="JZV99" s="152"/>
      <c r="JZW99" s="152"/>
      <c r="JZX99" s="152"/>
      <c r="JZY99" s="152"/>
      <c r="JZZ99" s="152"/>
      <c r="KAA99" s="152"/>
      <c r="KAB99" s="152"/>
      <c r="KAC99" s="152"/>
      <c r="KAD99" s="152"/>
      <c r="KAE99" s="152"/>
      <c r="KAF99" s="152"/>
      <c r="KAG99" s="152"/>
      <c r="KAH99" s="152"/>
      <c r="KAI99" s="152"/>
      <c r="KAJ99" s="152"/>
      <c r="KAK99" s="152"/>
      <c r="KAL99" s="152"/>
      <c r="KAM99" s="152"/>
      <c r="KAN99" s="152"/>
      <c r="KAO99" s="152"/>
      <c r="KAP99" s="152"/>
      <c r="KAQ99" s="152"/>
      <c r="KAR99" s="152"/>
      <c r="KAS99" s="152"/>
      <c r="KAT99" s="152"/>
      <c r="KAU99" s="152"/>
      <c r="KAV99" s="152"/>
      <c r="KAW99" s="152"/>
      <c r="KAX99" s="152"/>
      <c r="KAY99" s="152"/>
      <c r="KAZ99" s="152"/>
      <c r="KBA99" s="152"/>
      <c r="KBB99" s="152"/>
      <c r="KBC99" s="152"/>
      <c r="KBD99" s="152"/>
      <c r="KBE99" s="152"/>
      <c r="KBF99" s="152"/>
      <c r="KBG99" s="152"/>
      <c r="KBH99" s="152"/>
      <c r="KBI99" s="152"/>
      <c r="KBJ99" s="152"/>
      <c r="KBK99" s="152"/>
      <c r="KBL99" s="152"/>
      <c r="KBM99" s="152"/>
      <c r="KBN99" s="152"/>
      <c r="KBO99" s="152"/>
      <c r="KBP99" s="152"/>
      <c r="KBQ99" s="152"/>
      <c r="KBR99" s="152"/>
      <c r="KBS99" s="152"/>
      <c r="KBT99" s="152"/>
      <c r="KBU99" s="152"/>
      <c r="KBV99" s="152"/>
      <c r="KBW99" s="152"/>
      <c r="KBX99" s="152"/>
      <c r="KBY99" s="152"/>
      <c r="KBZ99" s="152"/>
      <c r="KCA99" s="152"/>
      <c r="KCB99" s="152"/>
      <c r="KCC99" s="152"/>
      <c r="KCD99" s="152"/>
      <c r="KCE99" s="152"/>
      <c r="KCF99" s="152"/>
      <c r="KCG99" s="152"/>
      <c r="KCH99" s="152"/>
      <c r="KCI99" s="152"/>
      <c r="KCJ99" s="152"/>
      <c r="KCK99" s="152"/>
      <c r="KCL99" s="152"/>
      <c r="KCM99" s="152"/>
      <c r="KCN99" s="152"/>
      <c r="KCO99" s="152"/>
      <c r="KCP99" s="152"/>
      <c r="KCQ99" s="152"/>
      <c r="KCR99" s="152"/>
      <c r="KCS99" s="152"/>
      <c r="KCT99" s="152"/>
      <c r="KCU99" s="152"/>
      <c r="KCV99" s="152"/>
      <c r="KCW99" s="152"/>
      <c r="KCX99" s="152"/>
      <c r="KCY99" s="152"/>
      <c r="KCZ99" s="152"/>
      <c r="KDA99" s="152"/>
      <c r="KDB99" s="152"/>
      <c r="KDC99" s="152"/>
      <c r="KDD99" s="152"/>
      <c r="KDE99" s="152"/>
      <c r="KDF99" s="152"/>
      <c r="KDG99" s="152"/>
      <c r="KDH99" s="152"/>
      <c r="KDI99" s="152"/>
      <c r="KDJ99" s="152"/>
      <c r="KDK99" s="152"/>
      <c r="KDL99" s="152"/>
      <c r="KDM99" s="152"/>
      <c r="KDN99" s="152"/>
      <c r="KDO99" s="152"/>
      <c r="KDP99" s="152"/>
      <c r="KDQ99" s="152"/>
      <c r="KDR99" s="152"/>
      <c r="KDS99" s="152"/>
      <c r="KDT99" s="152"/>
      <c r="KDU99" s="152"/>
      <c r="KDV99" s="152"/>
      <c r="KDW99" s="152"/>
      <c r="KDX99" s="152"/>
      <c r="KDY99" s="152"/>
      <c r="KDZ99" s="152"/>
      <c r="KEA99" s="152"/>
      <c r="KEB99" s="152"/>
      <c r="KEC99" s="152"/>
      <c r="KED99" s="152"/>
      <c r="KEE99" s="152"/>
      <c r="KEF99" s="152"/>
      <c r="KEG99" s="152"/>
      <c r="KEH99" s="152"/>
      <c r="KEI99" s="152"/>
      <c r="KEJ99" s="152"/>
      <c r="KEK99" s="152"/>
      <c r="KEL99" s="152"/>
      <c r="KEM99" s="152"/>
      <c r="KEN99" s="152"/>
      <c r="KEO99" s="152"/>
      <c r="KEP99" s="152"/>
      <c r="KEQ99" s="152"/>
      <c r="KER99" s="152"/>
      <c r="KES99" s="152"/>
      <c r="KET99" s="152"/>
      <c r="KEU99" s="152"/>
      <c r="KEV99" s="152"/>
      <c r="KEW99" s="152"/>
      <c r="KEX99" s="152"/>
      <c r="KEY99" s="152"/>
      <c r="KEZ99" s="152"/>
      <c r="KFA99" s="152"/>
      <c r="KFB99" s="152"/>
      <c r="KFC99" s="152"/>
      <c r="KFD99" s="152"/>
      <c r="KFE99" s="152"/>
      <c r="KFF99" s="152"/>
      <c r="KFG99" s="152"/>
      <c r="KFH99" s="152"/>
      <c r="KFI99" s="152"/>
      <c r="KFJ99" s="152"/>
      <c r="KFK99" s="152"/>
      <c r="KFL99" s="152"/>
      <c r="KFM99" s="152"/>
      <c r="KFN99" s="152"/>
      <c r="KFO99" s="152"/>
      <c r="KFP99" s="152"/>
      <c r="KFQ99" s="152"/>
      <c r="KFR99" s="152"/>
      <c r="KFS99" s="152"/>
      <c r="KFT99" s="152"/>
      <c r="KFU99" s="152"/>
      <c r="KFV99" s="152"/>
      <c r="KFW99" s="152"/>
      <c r="KFX99" s="152"/>
      <c r="KFY99" s="152"/>
      <c r="KFZ99" s="152"/>
      <c r="KGA99" s="152"/>
      <c r="KGB99" s="152"/>
      <c r="KGC99" s="152"/>
      <c r="KGD99" s="152"/>
      <c r="KGE99" s="152"/>
      <c r="KGF99" s="152"/>
      <c r="KGG99" s="152"/>
      <c r="KGH99" s="152"/>
      <c r="KGI99" s="152"/>
      <c r="KGJ99" s="152"/>
      <c r="KGK99" s="152"/>
      <c r="KGL99" s="152"/>
      <c r="KGM99" s="152"/>
      <c r="KGN99" s="152"/>
      <c r="KGO99" s="152"/>
      <c r="KGP99" s="152"/>
      <c r="KGQ99" s="152"/>
      <c r="KGR99" s="152"/>
      <c r="KGS99" s="152"/>
      <c r="KGT99" s="152"/>
      <c r="KGU99" s="152"/>
      <c r="KGV99" s="152"/>
      <c r="KGW99" s="152"/>
      <c r="KGX99" s="152"/>
      <c r="KGY99" s="152"/>
      <c r="KGZ99" s="152"/>
      <c r="KHA99" s="152"/>
      <c r="KHB99" s="152"/>
      <c r="KHC99" s="152"/>
      <c r="KHD99" s="152"/>
      <c r="KHE99" s="152"/>
      <c r="KHF99" s="152"/>
      <c r="KHG99" s="152"/>
      <c r="KHH99" s="152"/>
      <c r="KHI99" s="152"/>
      <c r="KHJ99" s="152"/>
      <c r="KHK99" s="152"/>
      <c r="KHL99" s="152"/>
      <c r="KHM99" s="152"/>
      <c r="KHN99" s="152"/>
      <c r="KHO99" s="152"/>
      <c r="KHP99" s="152"/>
      <c r="KHQ99" s="152"/>
      <c r="KHR99" s="152"/>
      <c r="KHS99" s="152"/>
      <c r="KHT99" s="152"/>
      <c r="KHU99" s="152"/>
      <c r="KHV99" s="152"/>
      <c r="KHW99" s="152"/>
      <c r="KHX99" s="152"/>
      <c r="KHY99" s="152"/>
      <c r="KHZ99" s="152"/>
      <c r="KIA99" s="152"/>
      <c r="KIB99" s="152"/>
      <c r="KIC99" s="152"/>
      <c r="KID99" s="152"/>
      <c r="KIE99" s="152"/>
      <c r="KIF99" s="152"/>
      <c r="KIG99" s="152"/>
      <c r="KIH99" s="152"/>
      <c r="KII99" s="152"/>
      <c r="KIJ99" s="152"/>
      <c r="KIK99" s="152"/>
      <c r="KIL99" s="152"/>
      <c r="KIM99" s="152"/>
      <c r="KIN99" s="152"/>
      <c r="KIO99" s="152"/>
      <c r="KIP99" s="152"/>
      <c r="KIQ99" s="152"/>
      <c r="KIR99" s="152"/>
      <c r="KIS99" s="152"/>
      <c r="KIT99" s="152"/>
      <c r="KIU99" s="152"/>
      <c r="KIV99" s="152"/>
      <c r="KIW99" s="152"/>
      <c r="KIX99" s="152"/>
      <c r="KIY99" s="152"/>
      <c r="KIZ99" s="152"/>
      <c r="KJA99" s="152"/>
      <c r="KJB99" s="152"/>
      <c r="KJC99" s="152"/>
      <c r="KJD99" s="152"/>
      <c r="KJE99" s="152"/>
      <c r="KJF99" s="152"/>
      <c r="KJG99" s="152"/>
      <c r="KJH99" s="152"/>
      <c r="KJI99" s="152"/>
      <c r="KJJ99" s="152"/>
      <c r="KJK99" s="152"/>
      <c r="KJL99" s="152"/>
      <c r="KJM99" s="152"/>
      <c r="KJN99" s="152"/>
      <c r="KJO99" s="152"/>
      <c r="KJP99" s="152"/>
      <c r="KJQ99" s="152"/>
      <c r="KJR99" s="152"/>
      <c r="KJS99" s="152"/>
      <c r="KJT99" s="152"/>
      <c r="KJU99" s="152"/>
      <c r="KJV99" s="152"/>
      <c r="KJW99" s="152"/>
      <c r="KJX99" s="152"/>
      <c r="KJY99" s="152"/>
      <c r="KJZ99" s="152"/>
      <c r="KKA99" s="152"/>
      <c r="KKB99" s="152"/>
      <c r="KKC99" s="152"/>
      <c r="KKD99" s="152"/>
      <c r="KKE99" s="152"/>
      <c r="KKF99" s="152"/>
      <c r="KKG99" s="152"/>
      <c r="KKH99" s="152"/>
      <c r="KKI99" s="152"/>
      <c r="KKJ99" s="152"/>
      <c r="KKK99" s="152"/>
      <c r="KKL99" s="152"/>
      <c r="KKM99" s="152"/>
      <c r="KKN99" s="152"/>
      <c r="KKO99" s="152"/>
      <c r="KKP99" s="152"/>
      <c r="KKQ99" s="152"/>
      <c r="KKR99" s="152"/>
      <c r="KKS99" s="152"/>
      <c r="KKT99" s="152"/>
      <c r="KKU99" s="152"/>
      <c r="KKV99" s="152"/>
      <c r="KKW99" s="152"/>
      <c r="KKX99" s="152"/>
      <c r="KKY99" s="152"/>
      <c r="KKZ99" s="152"/>
      <c r="KLA99" s="152"/>
      <c r="KLB99" s="152"/>
      <c r="KLC99" s="152"/>
      <c r="KLD99" s="152"/>
      <c r="KLE99" s="152"/>
      <c r="KLF99" s="152"/>
      <c r="KLG99" s="152"/>
      <c r="KLH99" s="152"/>
      <c r="KLI99" s="152"/>
      <c r="KLJ99" s="152"/>
      <c r="KLK99" s="152"/>
      <c r="KLL99" s="152"/>
      <c r="KLM99" s="152"/>
      <c r="KLN99" s="152"/>
      <c r="KLO99" s="152"/>
      <c r="KLP99" s="152"/>
      <c r="KLQ99" s="152"/>
      <c r="KLR99" s="152"/>
      <c r="KLS99" s="152"/>
      <c r="KLT99" s="152"/>
      <c r="KLU99" s="152"/>
      <c r="KLV99" s="152"/>
      <c r="KLW99" s="152"/>
      <c r="KLX99" s="152"/>
      <c r="KLY99" s="152"/>
      <c r="KLZ99" s="152"/>
      <c r="KMA99" s="152"/>
      <c r="KMB99" s="152"/>
      <c r="KMC99" s="152"/>
      <c r="KMD99" s="152"/>
      <c r="KME99" s="152"/>
      <c r="KMF99" s="152"/>
      <c r="KMG99" s="152"/>
      <c r="KMH99" s="152"/>
      <c r="KMI99" s="152"/>
      <c r="KMJ99" s="152"/>
      <c r="KMK99" s="152"/>
      <c r="KML99" s="152"/>
      <c r="KMM99" s="152"/>
      <c r="KMN99" s="152"/>
      <c r="KMO99" s="152"/>
      <c r="KMP99" s="152"/>
      <c r="KMQ99" s="152"/>
      <c r="KMR99" s="152"/>
      <c r="KMS99" s="152"/>
      <c r="KMT99" s="152"/>
      <c r="KMU99" s="152"/>
      <c r="KMV99" s="152"/>
      <c r="KMW99" s="152"/>
      <c r="KMX99" s="152"/>
      <c r="KMY99" s="152"/>
      <c r="KMZ99" s="152"/>
      <c r="KNA99" s="152"/>
      <c r="KNB99" s="152"/>
      <c r="KNC99" s="152"/>
      <c r="KND99" s="152"/>
      <c r="KNE99" s="152"/>
      <c r="KNF99" s="152"/>
      <c r="KNG99" s="152"/>
      <c r="KNH99" s="152"/>
      <c r="KNI99" s="152"/>
      <c r="KNJ99" s="152"/>
      <c r="KNK99" s="152"/>
      <c r="KNL99" s="152"/>
      <c r="KNM99" s="152"/>
      <c r="KNN99" s="152"/>
      <c r="KNO99" s="152"/>
      <c r="KNP99" s="152"/>
      <c r="KNQ99" s="152"/>
      <c r="KNR99" s="152"/>
      <c r="KNS99" s="152"/>
      <c r="KNT99" s="152"/>
      <c r="KNU99" s="152"/>
      <c r="KNV99" s="152"/>
      <c r="KNW99" s="152"/>
      <c r="KNX99" s="152"/>
      <c r="KNY99" s="152"/>
      <c r="KNZ99" s="152"/>
      <c r="KOA99" s="152"/>
      <c r="KOB99" s="152"/>
      <c r="KOC99" s="152"/>
      <c r="KOD99" s="152"/>
      <c r="KOE99" s="152"/>
      <c r="KOF99" s="152"/>
      <c r="KOG99" s="152"/>
      <c r="KOH99" s="152"/>
      <c r="KOI99" s="152"/>
      <c r="KOJ99" s="152"/>
      <c r="KOK99" s="152"/>
      <c r="KOL99" s="152"/>
      <c r="KOM99" s="152"/>
      <c r="KON99" s="152"/>
      <c r="KOO99" s="152"/>
      <c r="KOP99" s="152"/>
      <c r="KOQ99" s="152"/>
      <c r="KOR99" s="152"/>
      <c r="KOS99" s="152"/>
      <c r="KOT99" s="152"/>
      <c r="KOU99" s="152"/>
      <c r="KOV99" s="152"/>
      <c r="KOW99" s="152"/>
      <c r="KOX99" s="152"/>
      <c r="KOY99" s="152"/>
      <c r="KOZ99" s="152"/>
      <c r="KPA99" s="152"/>
      <c r="KPB99" s="152"/>
      <c r="KPC99" s="152"/>
      <c r="KPD99" s="152"/>
      <c r="KPE99" s="152"/>
      <c r="KPF99" s="152"/>
      <c r="KPG99" s="152"/>
      <c r="KPH99" s="152"/>
      <c r="KPI99" s="152"/>
      <c r="KPJ99" s="152"/>
      <c r="KPK99" s="152"/>
      <c r="KPL99" s="152"/>
      <c r="KPM99" s="152"/>
      <c r="KPN99" s="152"/>
      <c r="KPO99" s="152"/>
      <c r="KPP99" s="152"/>
      <c r="KPQ99" s="152"/>
      <c r="KPR99" s="152"/>
      <c r="KPS99" s="152"/>
      <c r="KPT99" s="152"/>
      <c r="KPU99" s="152"/>
      <c r="KPV99" s="152"/>
      <c r="KPW99" s="152"/>
      <c r="KPX99" s="152"/>
      <c r="KPY99" s="152"/>
      <c r="KPZ99" s="152"/>
      <c r="KQA99" s="152"/>
      <c r="KQB99" s="152"/>
      <c r="KQC99" s="152"/>
      <c r="KQD99" s="152"/>
      <c r="KQE99" s="152"/>
      <c r="KQF99" s="152"/>
      <c r="KQG99" s="152"/>
      <c r="KQH99" s="152"/>
      <c r="KQI99" s="152"/>
      <c r="KQJ99" s="152"/>
      <c r="KQK99" s="152"/>
      <c r="KQL99" s="152"/>
      <c r="KQM99" s="152"/>
      <c r="KQN99" s="152"/>
      <c r="KQO99" s="152"/>
      <c r="KQP99" s="152"/>
      <c r="KQQ99" s="152"/>
      <c r="KQR99" s="152"/>
      <c r="KQS99" s="152"/>
      <c r="KQT99" s="152"/>
      <c r="KQU99" s="152"/>
      <c r="KQV99" s="152"/>
      <c r="KQW99" s="152"/>
      <c r="KQX99" s="152"/>
      <c r="KQY99" s="152"/>
      <c r="KQZ99" s="152"/>
      <c r="KRA99" s="152"/>
      <c r="KRB99" s="152"/>
      <c r="KRC99" s="152"/>
      <c r="KRD99" s="152"/>
      <c r="KRE99" s="152"/>
      <c r="KRF99" s="152"/>
      <c r="KRG99" s="152"/>
      <c r="KRH99" s="152"/>
      <c r="KRI99" s="152"/>
      <c r="KRJ99" s="152"/>
      <c r="KRK99" s="152"/>
      <c r="KRL99" s="152"/>
      <c r="KRM99" s="152"/>
      <c r="KRN99" s="152"/>
      <c r="KRO99" s="152"/>
      <c r="KRP99" s="152"/>
      <c r="KRQ99" s="152"/>
      <c r="KRR99" s="152"/>
      <c r="KRS99" s="152"/>
      <c r="KRT99" s="152"/>
      <c r="KRU99" s="152"/>
      <c r="KRV99" s="152"/>
      <c r="KRW99" s="152"/>
      <c r="KRX99" s="152"/>
      <c r="KRY99" s="152"/>
      <c r="KRZ99" s="152"/>
      <c r="KSA99" s="152"/>
      <c r="KSB99" s="152"/>
      <c r="KSC99" s="152"/>
      <c r="KSD99" s="152"/>
      <c r="KSE99" s="152"/>
      <c r="KSF99" s="152"/>
      <c r="KSG99" s="152"/>
      <c r="KSH99" s="152"/>
      <c r="KSI99" s="152"/>
      <c r="KSJ99" s="152"/>
      <c r="KSK99" s="152"/>
      <c r="KSL99" s="152"/>
      <c r="KSM99" s="152"/>
      <c r="KSN99" s="152"/>
      <c r="KSO99" s="152"/>
      <c r="KSP99" s="152"/>
      <c r="KSQ99" s="152"/>
      <c r="KSR99" s="152"/>
      <c r="KSS99" s="152"/>
      <c r="KST99" s="152"/>
      <c r="KSU99" s="152"/>
      <c r="KSV99" s="152"/>
      <c r="KSW99" s="152"/>
      <c r="KSX99" s="152"/>
      <c r="KSY99" s="152"/>
      <c r="KSZ99" s="152"/>
      <c r="KTA99" s="152"/>
      <c r="KTB99" s="152"/>
      <c r="KTC99" s="152"/>
      <c r="KTD99" s="152"/>
      <c r="KTE99" s="152"/>
      <c r="KTF99" s="152"/>
      <c r="KTG99" s="152"/>
      <c r="KTH99" s="152"/>
      <c r="KTI99" s="152"/>
      <c r="KTJ99" s="152"/>
      <c r="KTK99" s="152"/>
      <c r="KTL99" s="152"/>
      <c r="KTM99" s="152"/>
      <c r="KTN99" s="152"/>
      <c r="KTO99" s="152"/>
      <c r="KTP99" s="152"/>
      <c r="KTQ99" s="152"/>
      <c r="KTR99" s="152"/>
      <c r="KTS99" s="152"/>
      <c r="KTT99" s="152"/>
      <c r="KTU99" s="152"/>
      <c r="KTV99" s="152"/>
      <c r="KTW99" s="152"/>
      <c r="KTX99" s="152"/>
      <c r="KTY99" s="152"/>
      <c r="KTZ99" s="152"/>
      <c r="KUA99" s="152"/>
      <c r="KUB99" s="152"/>
      <c r="KUC99" s="152"/>
      <c r="KUD99" s="152"/>
      <c r="KUE99" s="152"/>
      <c r="KUF99" s="152"/>
      <c r="KUG99" s="152"/>
      <c r="KUH99" s="152"/>
      <c r="KUI99" s="152"/>
      <c r="KUJ99" s="152"/>
      <c r="KUK99" s="152"/>
      <c r="KUL99" s="152"/>
      <c r="KUM99" s="152"/>
      <c r="KUN99" s="152"/>
      <c r="KUO99" s="152"/>
      <c r="KUP99" s="152"/>
      <c r="KUQ99" s="152"/>
      <c r="KUR99" s="152"/>
      <c r="KUS99" s="152"/>
      <c r="KUT99" s="152"/>
      <c r="KUU99" s="152"/>
      <c r="KUV99" s="152"/>
      <c r="KUW99" s="152"/>
      <c r="KUX99" s="152"/>
      <c r="KUY99" s="152"/>
      <c r="KUZ99" s="152"/>
      <c r="KVA99" s="152"/>
      <c r="KVB99" s="152"/>
      <c r="KVC99" s="152"/>
      <c r="KVD99" s="152"/>
      <c r="KVE99" s="152"/>
      <c r="KVF99" s="152"/>
      <c r="KVG99" s="152"/>
      <c r="KVH99" s="152"/>
      <c r="KVI99" s="152"/>
      <c r="KVJ99" s="152"/>
      <c r="KVK99" s="152"/>
      <c r="KVL99" s="152"/>
      <c r="KVM99" s="152"/>
      <c r="KVN99" s="152"/>
      <c r="KVO99" s="152"/>
      <c r="KVP99" s="152"/>
      <c r="KVQ99" s="152"/>
      <c r="KVR99" s="152"/>
      <c r="KVS99" s="152"/>
      <c r="KVT99" s="152"/>
      <c r="KVU99" s="152"/>
      <c r="KVV99" s="152"/>
      <c r="KVW99" s="152"/>
      <c r="KVX99" s="152"/>
      <c r="KVY99" s="152"/>
      <c r="KVZ99" s="152"/>
      <c r="KWA99" s="152"/>
      <c r="KWB99" s="152"/>
      <c r="KWC99" s="152"/>
      <c r="KWD99" s="152"/>
      <c r="KWE99" s="152"/>
      <c r="KWF99" s="152"/>
      <c r="KWG99" s="152"/>
      <c r="KWH99" s="152"/>
      <c r="KWI99" s="152"/>
      <c r="KWJ99" s="152"/>
      <c r="KWK99" s="152"/>
      <c r="KWL99" s="152"/>
      <c r="KWM99" s="152"/>
      <c r="KWN99" s="152"/>
      <c r="KWO99" s="152"/>
      <c r="KWP99" s="152"/>
      <c r="KWQ99" s="152"/>
      <c r="KWR99" s="152"/>
      <c r="KWS99" s="152"/>
      <c r="KWT99" s="152"/>
      <c r="KWU99" s="152"/>
      <c r="KWV99" s="152"/>
      <c r="KWW99" s="152"/>
      <c r="KWX99" s="152"/>
      <c r="KWY99" s="152"/>
      <c r="KWZ99" s="152"/>
      <c r="KXA99" s="152"/>
      <c r="KXB99" s="152"/>
      <c r="KXC99" s="152"/>
      <c r="KXD99" s="152"/>
      <c r="KXE99" s="152"/>
      <c r="KXF99" s="152"/>
      <c r="KXG99" s="152"/>
      <c r="KXH99" s="152"/>
      <c r="KXI99" s="152"/>
      <c r="KXJ99" s="152"/>
      <c r="KXK99" s="152"/>
      <c r="KXL99" s="152"/>
      <c r="KXM99" s="152"/>
      <c r="KXN99" s="152"/>
      <c r="KXO99" s="152"/>
      <c r="KXP99" s="152"/>
      <c r="KXQ99" s="152"/>
      <c r="KXR99" s="152"/>
      <c r="KXS99" s="152"/>
      <c r="KXT99" s="152"/>
      <c r="KXU99" s="152"/>
      <c r="KXV99" s="152"/>
      <c r="KXW99" s="152"/>
      <c r="KXX99" s="152"/>
      <c r="KXY99" s="152"/>
      <c r="KXZ99" s="152"/>
      <c r="KYA99" s="152"/>
      <c r="KYB99" s="152"/>
      <c r="KYC99" s="152"/>
      <c r="KYD99" s="152"/>
      <c r="KYE99" s="152"/>
      <c r="KYF99" s="152"/>
      <c r="KYG99" s="152"/>
      <c r="KYH99" s="152"/>
      <c r="KYI99" s="152"/>
      <c r="KYJ99" s="152"/>
      <c r="KYK99" s="152"/>
      <c r="KYL99" s="152"/>
      <c r="KYM99" s="152"/>
      <c r="KYN99" s="152"/>
      <c r="KYO99" s="152"/>
      <c r="KYP99" s="152"/>
      <c r="KYQ99" s="152"/>
      <c r="KYR99" s="152"/>
      <c r="KYS99" s="152"/>
      <c r="KYT99" s="152"/>
      <c r="KYU99" s="152"/>
      <c r="KYV99" s="152"/>
      <c r="KYW99" s="152"/>
      <c r="KYX99" s="152"/>
      <c r="KYY99" s="152"/>
      <c r="KYZ99" s="152"/>
      <c r="KZA99" s="152"/>
      <c r="KZB99" s="152"/>
      <c r="KZC99" s="152"/>
      <c r="KZD99" s="152"/>
      <c r="KZE99" s="152"/>
      <c r="KZF99" s="152"/>
      <c r="KZG99" s="152"/>
      <c r="KZH99" s="152"/>
      <c r="KZI99" s="152"/>
      <c r="KZJ99" s="152"/>
      <c r="KZK99" s="152"/>
      <c r="KZL99" s="152"/>
      <c r="KZM99" s="152"/>
      <c r="KZN99" s="152"/>
      <c r="KZO99" s="152"/>
      <c r="KZP99" s="152"/>
      <c r="KZQ99" s="152"/>
      <c r="KZR99" s="152"/>
      <c r="KZS99" s="152"/>
      <c r="KZT99" s="152"/>
      <c r="KZU99" s="152"/>
      <c r="KZV99" s="152"/>
      <c r="KZW99" s="152"/>
      <c r="KZX99" s="152"/>
      <c r="KZY99" s="152"/>
      <c r="KZZ99" s="152"/>
      <c r="LAA99" s="152"/>
      <c r="LAB99" s="152"/>
      <c r="LAC99" s="152"/>
      <c r="LAD99" s="152"/>
      <c r="LAE99" s="152"/>
      <c r="LAF99" s="152"/>
      <c r="LAG99" s="152"/>
      <c r="LAH99" s="152"/>
      <c r="LAI99" s="152"/>
      <c r="LAJ99" s="152"/>
      <c r="LAK99" s="152"/>
      <c r="LAL99" s="152"/>
      <c r="LAM99" s="152"/>
      <c r="LAN99" s="152"/>
      <c r="LAO99" s="152"/>
      <c r="LAP99" s="152"/>
      <c r="LAQ99" s="152"/>
      <c r="LAR99" s="152"/>
      <c r="LAS99" s="152"/>
      <c r="LAT99" s="152"/>
      <c r="LAU99" s="152"/>
      <c r="LAV99" s="152"/>
      <c r="LAW99" s="152"/>
      <c r="LAX99" s="152"/>
      <c r="LAY99" s="152"/>
      <c r="LAZ99" s="152"/>
      <c r="LBA99" s="152"/>
      <c r="LBB99" s="152"/>
      <c r="LBC99" s="152"/>
      <c r="LBD99" s="152"/>
      <c r="LBE99" s="152"/>
      <c r="LBF99" s="152"/>
      <c r="LBG99" s="152"/>
      <c r="LBH99" s="152"/>
      <c r="LBI99" s="152"/>
      <c r="LBJ99" s="152"/>
      <c r="LBK99" s="152"/>
      <c r="LBL99" s="152"/>
      <c r="LBM99" s="152"/>
      <c r="LBN99" s="152"/>
      <c r="LBO99" s="152"/>
      <c r="LBP99" s="152"/>
      <c r="LBQ99" s="152"/>
      <c r="LBR99" s="152"/>
      <c r="LBS99" s="152"/>
      <c r="LBT99" s="152"/>
      <c r="LBU99" s="152"/>
      <c r="LBV99" s="152"/>
      <c r="LBW99" s="152"/>
      <c r="LBX99" s="152"/>
      <c r="LBY99" s="152"/>
      <c r="LBZ99" s="152"/>
      <c r="LCA99" s="152"/>
      <c r="LCB99" s="152"/>
      <c r="LCC99" s="152"/>
      <c r="LCD99" s="152"/>
      <c r="LCE99" s="152"/>
      <c r="LCF99" s="152"/>
      <c r="LCG99" s="152"/>
      <c r="LCH99" s="152"/>
      <c r="LCI99" s="152"/>
      <c r="LCJ99" s="152"/>
      <c r="LCK99" s="152"/>
      <c r="LCL99" s="152"/>
      <c r="LCM99" s="152"/>
      <c r="LCN99" s="152"/>
      <c r="LCO99" s="152"/>
      <c r="LCP99" s="152"/>
      <c r="LCQ99" s="152"/>
      <c r="LCR99" s="152"/>
      <c r="LCS99" s="152"/>
      <c r="LCT99" s="152"/>
      <c r="LCU99" s="152"/>
      <c r="LCV99" s="152"/>
      <c r="LCW99" s="152"/>
      <c r="LCX99" s="152"/>
      <c r="LCY99" s="152"/>
      <c r="LCZ99" s="152"/>
      <c r="LDA99" s="152"/>
      <c r="LDB99" s="152"/>
      <c r="LDC99" s="152"/>
      <c r="LDD99" s="152"/>
      <c r="LDE99" s="152"/>
      <c r="LDF99" s="152"/>
      <c r="LDG99" s="152"/>
      <c r="LDH99" s="152"/>
      <c r="LDI99" s="152"/>
      <c r="LDJ99" s="152"/>
      <c r="LDK99" s="152"/>
      <c r="LDL99" s="152"/>
      <c r="LDM99" s="152"/>
      <c r="LDN99" s="152"/>
      <c r="LDO99" s="152"/>
      <c r="LDP99" s="152"/>
      <c r="LDQ99" s="152"/>
      <c r="LDR99" s="152"/>
      <c r="LDS99" s="152"/>
      <c r="LDT99" s="152"/>
      <c r="LDU99" s="152"/>
      <c r="LDV99" s="152"/>
      <c r="LDW99" s="152"/>
      <c r="LDX99" s="152"/>
      <c r="LDY99" s="152"/>
      <c r="LDZ99" s="152"/>
      <c r="LEA99" s="152"/>
      <c r="LEB99" s="152"/>
      <c r="LEC99" s="152"/>
      <c r="LED99" s="152"/>
      <c r="LEE99" s="152"/>
      <c r="LEF99" s="152"/>
      <c r="LEG99" s="152"/>
      <c r="LEH99" s="152"/>
      <c r="LEI99" s="152"/>
      <c r="LEJ99" s="152"/>
      <c r="LEK99" s="152"/>
      <c r="LEL99" s="152"/>
      <c r="LEM99" s="152"/>
      <c r="LEN99" s="152"/>
      <c r="LEO99" s="152"/>
      <c r="LEP99" s="152"/>
      <c r="LEQ99" s="152"/>
      <c r="LER99" s="152"/>
      <c r="LES99" s="152"/>
      <c r="LET99" s="152"/>
      <c r="LEU99" s="152"/>
      <c r="LEV99" s="152"/>
      <c r="LEW99" s="152"/>
      <c r="LEX99" s="152"/>
      <c r="LEY99" s="152"/>
      <c r="LEZ99" s="152"/>
      <c r="LFA99" s="152"/>
      <c r="LFB99" s="152"/>
      <c r="LFC99" s="152"/>
      <c r="LFD99" s="152"/>
      <c r="LFE99" s="152"/>
      <c r="LFF99" s="152"/>
      <c r="LFG99" s="152"/>
      <c r="LFH99" s="152"/>
      <c r="LFI99" s="152"/>
      <c r="LFJ99" s="152"/>
      <c r="LFK99" s="152"/>
      <c r="LFL99" s="152"/>
      <c r="LFM99" s="152"/>
      <c r="LFN99" s="152"/>
      <c r="LFO99" s="152"/>
      <c r="LFP99" s="152"/>
      <c r="LFQ99" s="152"/>
      <c r="LFR99" s="152"/>
      <c r="LFS99" s="152"/>
      <c r="LFT99" s="152"/>
      <c r="LFU99" s="152"/>
      <c r="LFV99" s="152"/>
      <c r="LFW99" s="152"/>
      <c r="LFX99" s="152"/>
      <c r="LFY99" s="152"/>
      <c r="LFZ99" s="152"/>
      <c r="LGA99" s="152"/>
      <c r="LGB99" s="152"/>
      <c r="LGC99" s="152"/>
      <c r="LGD99" s="152"/>
      <c r="LGE99" s="152"/>
      <c r="LGF99" s="152"/>
      <c r="LGG99" s="152"/>
      <c r="LGH99" s="152"/>
      <c r="LGI99" s="152"/>
      <c r="LGJ99" s="152"/>
      <c r="LGK99" s="152"/>
      <c r="LGL99" s="152"/>
      <c r="LGM99" s="152"/>
      <c r="LGN99" s="152"/>
      <c r="LGO99" s="152"/>
      <c r="LGP99" s="152"/>
      <c r="LGQ99" s="152"/>
      <c r="LGR99" s="152"/>
      <c r="LGS99" s="152"/>
      <c r="LGT99" s="152"/>
      <c r="LGU99" s="152"/>
      <c r="LGV99" s="152"/>
      <c r="LGW99" s="152"/>
      <c r="LGX99" s="152"/>
      <c r="LGY99" s="152"/>
      <c r="LGZ99" s="152"/>
      <c r="LHA99" s="152"/>
      <c r="LHB99" s="152"/>
      <c r="LHC99" s="152"/>
      <c r="LHD99" s="152"/>
      <c r="LHE99" s="152"/>
      <c r="LHF99" s="152"/>
      <c r="LHG99" s="152"/>
      <c r="LHH99" s="152"/>
      <c r="LHI99" s="152"/>
      <c r="LHJ99" s="152"/>
      <c r="LHK99" s="152"/>
      <c r="LHL99" s="152"/>
      <c r="LHM99" s="152"/>
      <c r="LHN99" s="152"/>
      <c r="LHO99" s="152"/>
      <c r="LHP99" s="152"/>
      <c r="LHQ99" s="152"/>
      <c r="LHR99" s="152"/>
      <c r="LHS99" s="152"/>
      <c r="LHT99" s="152"/>
      <c r="LHU99" s="152"/>
      <c r="LHV99" s="152"/>
      <c r="LHW99" s="152"/>
      <c r="LHX99" s="152"/>
      <c r="LHY99" s="152"/>
      <c r="LHZ99" s="152"/>
      <c r="LIA99" s="152"/>
      <c r="LIB99" s="152"/>
      <c r="LIC99" s="152"/>
      <c r="LID99" s="152"/>
      <c r="LIE99" s="152"/>
      <c r="LIF99" s="152"/>
      <c r="LIG99" s="152"/>
      <c r="LIH99" s="152"/>
      <c r="LII99" s="152"/>
      <c r="LIJ99" s="152"/>
      <c r="LIK99" s="152"/>
      <c r="LIL99" s="152"/>
      <c r="LIM99" s="152"/>
      <c r="LIN99" s="152"/>
      <c r="LIO99" s="152"/>
      <c r="LIP99" s="152"/>
      <c r="LIQ99" s="152"/>
      <c r="LIR99" s="152"/>
      <c r="LIS99" s="152"/>
      <c r="LIT99" s="152"/>
      <c r="LIU99" s="152"/>
      <c r="LIV99" s="152"/>
      <c r="LIW99" s="152"/>
      <c r="LIX99" s="152"/>
      <c r="LIY99" s="152"/>
      <c r="LIZ99" s="152"/>
      <c r="LJA99" s="152"/>
      <c r="LJB99" s="152"/>
      <c r="LJC99" s="152"/>
      <c r="LJD99" s="152"/>
      <c r="LJE99" s="152"/>
      <c r="LJF99" s="152"/>
      <c r="LJG99" s="152"/>
      <c r="LJH99" s="152"/>
      <c r="LJI99" s="152"/>
      <c r="LJJ99" s="152"/>
      <c r="LJK99" s="152"/>
      <c r="LJL99" s="152"/>
      <c r="LJM99" s="152"/>
      <c r="LJN99" s="152"/>
      <c r="LJO99" s="152"/>
      <c r="LJP99" s="152"/>
      <c r="LJQ99" s="152"/>
      <c r="LJR99" s="152"/>
      <c r="LJS99" s="152"/>
      <c r="LJT99" s="152"/>
      <c r="LJU99" s="152"/>
      <c r="LJV99" s="152"/>
      <c r="LJW99" s="152"/>
      <c r="LJX99" s="152"/>
      <c r="LJY99" s="152"/>
      <c r="LJZ99" s="152"/>
      <c r="LKA99" s="152"/>
      <c r="LKB99" s="152"/>
      <c r="LKC99" s="152"/>
      <c r="LKD99" s="152"/>
      <c r="LKE99" s="152"/>
      <c r="LKF99" s="152"/>
      <c r="LKG99" s="152"/>
      <c r="LKH99" s="152"/>
      <c r="LKI99" s="152"/>
      <c r="LKJ99" s="152"/>
      <c r="LKK99" s="152"/>
      <c r="LKL99" s="152"/>
      <c r="LKM99" s="152"/>
      <c r="LKN99" s="152"/>
      <c r="LKO99" s="152"/>
      <c r="LKP99" s="152"/>
      <c r="LKQ99" s="152"/>
      <c r="LKR99" s="152"/>
      <c r="LKS99" s="152"/>
      <c r="LKT99" s="152"/>
      <c r="LKU99" s="152"/>
      <c r="LKV99" s="152"/>
      <c r="LKW99" s="152"/>
      <c r="LKX99" s="152"/>
      <c r="LKY99" s="152"/>
      <c r="LKZ99" s="152"/>
      <c r="LLA99" s="152"/>
      <c r="LLB99" s="152"/>
      <c r="LLC99" s="152"/>
      <c r="LLD99" s="152"/>
      <c r="LLE99" s="152"/>
      <c r="LLF99" s="152"/>
      <c r="LLG99" s="152"/>
      <c r="LLH99" s="152"/>
      <c r="LLI99" s="152"/>
      <c r="LLJ99" s="152"/>
      <c r="LLK99" s="152"/>
      <c r="LLL99" s="152"/>
      <c r="LLM99" s="152"/>
      <c r="LLN99" s="152"/>
      <c r="LLO99" s="152"/>
      <c r="LLP99" s="152"/>
      <c r="LLQ99" s="152"/>
      <c r="LLR99" s="152"/>
      <c r="LLS99" s="152"/>
      <c r="LLT99" s="152"/>
      <c r="LLU99" s="152"/>
      <c r="LLV99" s="152"/>
      <c r="LLW99" s="152"/>
      <c r="LLX99" s="152"/>
      <c r="LLY99" s="152"/>
      <c r="LLZ99" s="152"/>
      <c r="LMA99" s="152"/>
      <c r="LMB99" s="152"/>
      <c r="LMC99" s="152"/>
      <c r="LMD99" s="152"/>
      <c r="LME99" s="152"/>
      <c r="LMF99" s="152"/>
      <c r="LMG99" s="152"/>
      <c r="LMH99" s="152"/>
      <c r="LMI99" s="152"/>
      <c r="LMJ99" s="152"/>
      <c r="LMK99" s="152"/>
      <c r="LML99" s="152"/>
      <c r="LMM99" s="152"/>
      <c r="LMN99" s="152"/>
      <c r="LMO99" s="152"/>
      <c r="LMP99" s="152"/>
      <c r="LMQ99" s="152"/>
      <c r="LMR99" s="152"/>
      <c r="LMS99" s="152"/>
      <c r="LMT99" s="152"/>
      <c r="LMU99" s="152"/>
      <c r="LMV99" s="152"/>
      <c r="LMW99" s="152"/>
      <c r="LMX99" s="152"/>
      <c r="LMY99" s="152"/>
      <c r="LMZ99" s="152"/>
      <c r="LNA99" s="152"/>
      <c r="LNB99" s="152"/>
      <c r="LNC99" s="152"/>
      <c r="LND99" s="152"/>
      <c r="LNE99" s="152"/>
      <c r="LNF99" s="152"/>
      <c r="LNG99" s="152"/>
      <c r="LNH99" s="152"/>
      <c r="LNI99" s="152"/>
      <c r="LNJ99" s="152"/>
      <c r="LNK99" s="152"/>
      <c r="LNL99" s="152"/>
      <c r="LNM99" s="152"/>
      <c r="LNN99" s="152"/>
      <c r="LNO99" s="152"/>
      <c r="LNP99" s="152"/>
      <c r="LNQ99" s="152"/>
      <c r="LNR99" s="152"/>
      <c r="LNS99" s="152"/>
      <c r="LNT99" s="152"/>
      <c r="LNU99" s="152"/>
      <c r="LNV99" s="152"/>
      <c r="LNW99" s="152"/>
      <c r="LNX99" s="152"/>
      <c r="LNY99" s="152"/>
      <c r="LNZ99" s="152"/>
      <c r="LOA99" s="152"/>
      <c r="LOB99" s="152"/>
      <c r="LOC99" s="152"/>
      <c r="LOD99" s="152"/>
      <c r="LOE99" s="152"/>
      <c r="LOF99" s="152"/>
      <c r="LOG99" s="152"/>
      <c r="LOH99" s="152"/>
      <c r="LOI99" s="152"/>
      <c r="LOJ99" s="152"/>
      <c r="LOK99" s="152"/>
      <c r="LOL99" s="152"/>
      <c r="LOM99" s="152"/>
      <c r="LON99" s="152"/>
      <c r="LOO99" s="152"/>
      <c r="LOP99" s="152"/>
      <c r="LOQ99" s="152"/>
      <c r="LOR99" s="152"/>
      <c r="LOS99" s="152"/>
      <c r="LOT99" s="152"/>
      <c r="LOU99" s="152"/>
      <c r="LOV99" s="152"/>
      <c r="LOW99" s="152"/>
      <c r="LOX99" s="152"/>
      <c r="LOY99" s="152"/>
      <c r="LOZ99" s="152"/>
      <c r="LPA99" s="152"/>
      <c r="LPB99" s="152"/>
      <c r="LPC99" s="152"/>
      <c r="LPD99" s="152"/>
      <c r="LPE99" s="152"/>
      <c r="LPF99" s="152"/>
      <c r="LPG99" s="152"/>
      <c r="LPH99" s="152"/>
      <c r="LPI99" s="152"/>
      <c r="LPJ99" s="152"/>
      <c r="LPK99" s="152"/>
      <c r="LPL99" s="152"/>
      <c r="LPM99" s="152"/>
      <c r="LPN99" s="152"/>
      <c r="LPO99" s="152"/>
      <c r="LPP99" s="152"/>
      <c r="LPQ99" s="152"/>
      <c r="LPR99" s="152"/>
      <c r="LPS99" s="152"/>
      <c r="LPT99" s="152"/>
      <c r="LPU99" s="152"/>
      <c r="LPV99" s="152"/>
      <c r="LPW99" s="152"/>
      <c r="LPX99" s="152"/>
      <c r="LPY99" s="152"/>
      <c r="LPZ99" s="152"/>
      <c r="LQA99" s="152"/>
      <c r="LQB99" s="152"/>
      <c r="LQC99" s="152"/>
      <c r="LQD99" s="152"/>
      <c r="LQE99" s="152"/>
      <c r="LQF99" s="152"/>
      <c r="LQG99" s="152"/>
      <c r="LQH99" s="152"/>
      <c r="LQI99" s="152"/>
      <c r="LQJ99" s="152"/>
      <c r="LQK99" s="152"/>
      <c r="LQL99" s="152"/>
      <c r="LQM99" s="152"/>
      <c r="LQN99" s="152"/>
      <c r="LQO99" s="152"/>
      <c r="LQP99" s="152"/>
      <c r="LQQ99" s="152"/>
      <c r="LQR99" s="152"/>
      <c r="LQS99" s="152"/>
      <c r="LQT99" s="152"/>
      <c r="LQU99" s="152"/>
      <c r="LQV99" s="152"/>
      <c r="LQW99" s="152"/>
      <c r="LQX99" s="152"/>
      <c r="LQY99" s="152"/>
      <c r="LQZ99" s="152"/>
      <c r="LRA99" s="152"/>
      <c r="LRB99" s="152"/>
      <c r="LRC99" s="152"/>
      <c r="LRD99" s="152"/>
      <c r="LRE99" s="152"/>
      <c r="LRF99" s="152"/>
      <c r="LRG99" s="152"/>
      <c r="LRH99" s="152"/>
      <c r="LRI99" s="152"/>
      <c r="LRJ99" s="152"/>
      <c r="LRK99" s="152"/>
      <c r="LRL99" s="152"/>
      <c r="LRM99" s="152"/>
      <c r="LRN99" s="152"/>
      <c r="LRO99" s="152"/>
      <c r="LRP99" s="152"/>
      <c r="LRQ99" s="152"/>
      <c r="LRR99" s="152"/>
      <c r="LRS99" s="152"/>
      <c r="LRT99" s="152"/>
      <c r="LRU99" s="152"/>
      <c r="LRV99" s="152"/>
      <c r="LRW99" s="152"/>
      <c r="LRX99" s="152"/>
      <c r="LRY99" s="152"/>
      <c r="LRZ99" s="152"/>
      <c r="LSA99" s="152"/>
      <c r="LSB99" s="152"/>
      <c r="LSC99" s="152"/>
      <c r="LSD99" s="152"/>
      <c r="LSE99" s="152"/>
      <c r="LSF99" s="152"/>
      <c r="LSG99" s="152"/>
      <c r="LSH99" s="152"/>
      <c r="LSI99" s="152"/>
      <c r="LSJ99" s="152"/>
      <c r="LSK99" s="152"/>
      <c r="LSL99" s="152"/>
      <c r="LSM99" s="152"/>
      <c r="LSN99" s="152"/>
      <c r="LSO99" s="152"/>
      <c r="LSP99" s="152"/>
      <c r="LSQ99" s="152"/>
      <c r="LSR99" s="152"/>
      <c r="LSS99" s="152"/>
      <c r="LST99" s="152"/>
      <c r="LSU99" s="152"/>
      <c r="LSV99" s="152"/>
      <c r="LSW99" s="152"/>
      <c r="LSX99" s="152"/>
      <c r="LSY99" s="152"/>
      <c r="LSZ99" s="152"/>
      <c r="LTA99" s="152"/>
      <c r="LTB99" s="152"/>
      <c r="LTC99" s="152"/>
      <c r="LTD99" s="152"/>
      <c r="LTE99" s="152"/>
      <c r="LTF99" s="152"/>
      <c r="LTG99" s="152"/>
      <c r="LTH99" s="152"/>
      <c r="LTI99" s="152"/>
      <c r="LTJ99" s="152"/>
      <c r="LTK99" s="152"/>
      <c r="LTL99" s="152"/>
      <c r="LTM99" s="152"/>
      <c r="LTN99" s="152"/>
      <c r="LTO99" s="152"/>
      <c r="LTP99" s="152"/>
      <c r="LTQ99" s="152"/>
      <c r="LTR99" s="152"/>
      <c r="LTS99" s="152"/>
      <c r="LTT99" s="152"/>
      <c r="LTU99" s="152"/>
      <c r="LTV99" s="152"/>
      <c r="LTW99" s="152"/>
      <c r="LTX99" s="152"/>
      <c r="LTY99" s="152"/>
      <c r="LTZ99" s="152"/>
      <c r="LUA99" s="152"/>
      <c r="LUB99" s="152"/>
      <c r="LUC99" s="152"/>
      <c r="LUD99" s="152"/>
      <c r="LUE99" s="152"/>
      <c r="LUF99" s="152"/>
      <c r="LUG99" s="152"/>
      <c r="LUH99" s="152"/>
      <c r="LUI99" s="152"/>
      <c r="LUJ99" s="152"/>
      <c r="LUK99" s="152"/>
      <c r="LUL99" s="152"/>
      <c r="LUM99" s="152"/>
      <c r="LUN99" s="152"/>
      <c r="LUO99" s="152"/>
      <c r="LUP99" s="152"/>
      <c r="LUQ99" s="152"/>
      <c r="LUR99" s="152"/>
      <c r="LUS99" s="152"/>
      <c r="LUT99" s="152"/>
      <c r="LUU99" s="152"/>
      <c r="LUV99" s="152"/>
      <c r="LUW99" s="152"/>
      <c r="LUX99" s="152"/>
      <c r="LUY99" s="152"/>
      <c r="LUZ99" s="152"/>
      <c r="LVA99" s="152"/>
      <c r="LVB99" s="152"/>
      <c r="LVC99" s="152"/>
      <c r="LVD99" s="152"/>
      <c r="LVE99" s="152"/>
      <c r="LVF99" s="152"/>
      <c r="LVG99" s="152"/>
      <c r="LVH99" s="152"/>
      <c r="LVI99" s="152"/>
      <c r="LVJ99" s="152"/>
      <c r="LVK99" s="152"/>
      <c r="LVL99" s="152"/>
      <c r="LVM99" s="152"/>
      <c r="LVN99" s="152"/>
      <c r="LVO99" s="152"/>
      <c r="LVP99" s="152"/>
      <c r="LVQ99" s="152"/>
      <c r="LVR99" s="152"/>
      <c r="LVS99" s="152"/>
      <c r="LVT99" s="152"/>
      <c r="LVU99" s="152"/>
      <c r="LVV99" s="152"/>
      <c r="LVW99" s="152"/>
      <c r="LVX99" s="152"/>
      <c r="LVY99" s="152"/>
      <c r="LVZ99" s="152"/>
      <c r="LWA99" s="152"/>
      <c r="LWB99" s="152"/>
      <c r="LWC99" s="152"/>
      <c r="LWD99" s="152"/>
      <c r="LWE99" s="152"/>
      <c r="LWF99" s="152"/>
      <c r="LWG99" s="152"/>
      <c r="LWH99" s="152"/>
      <c r="LWI99" s="152"/>
      <c r="LWJ99" s="152"/>
      <c r="LWK99" s="152"/>
      <c r="LWL99" s="152"/>
      <c r="LWM99" s="152"/>
      <c r="LWN99" s="152"/>
      <c r="LWO99" s="152"/>
      <c r="LWP99" s="152"/>
      <c r="LWQ99" s="152"/>
      <c r="LWR99" s="152"/>
      <c r="LWS99" s="152"/>
      <c r="LWT99" s="152"/>
      <c r="LWU99" s="152"/>
      <c r="LWV99" s="152"/>
      <c r="LWW99" s="152"/>
      <c r="LWX99" s="152"/>
      <c r="LWY99" s="152"/>
      <c r="LWZ99" s="152"/>
      <c r="LXA99" s="152"/>
      <c r="LXB99" s="152"/>
      <c r="LXC99" s="152"/>
      <c r="LXD99" s="152"/>
      <c r="LXE99" s="152"/>
      <c r="LXF99" s="152"/>
      <c r="LXG99" s="152"/>
      <c r="LXH99" s="152"/>
      <c r="LXI99" s="152"/>
      <c r="LXJ99" s="152"/>
      <c r="LXK99" s="152"/>
      <c r="LXL99" s="152"/>
      <c r="LXM99" s="152"/>
      <c r="LXN99" s="152"/>
      <c r="LXO99" s="152"/>
      <c r="LXP99" s="152"/>
      <c r="LXQ99" s="152"/>
      <c r="LXR99" s="152"/>
      <c r="LXS99" s="152"/>
      <c r="LXT99" s="152"/>
      <c r="LXU99" s="152"/>
      <c r="LXV99" s="152"/>
      <c r="LXW99" s="152"/>
      <c r="LXX99" s="152"/>
      <c r="LXY99" s="152"/>
      <c r="LXZ99" s="152"/>
      <c r="LYA99" s="152"/>
      <c r="LYB99" s="152"/>
      <c r="LYC99" s="152"/>
      <c r="LYD99" s="152"/>
      <c r="LYE99" s="152"/>
      <c r="LYF99" s="152"/>
      <c r="LYG99" s="152"/>
      <c r="LYH99" s="152"/>
      <c r="LYI99" s="152"/>
      <c r="LYJ99" s="152"/>
      <c r="LYK99" s="152"/>
      <c r="LYL99" s="152"/>
      <c r="LYM99" s="152"/>
      <c r="LYN99" s="152"/>
      <c r="LYO99" s="152"/>
      <c r="LYP99" s="152"/>
      <c r="LYQ99" s="152"/>
      <c r="LYR99" s="152"/>
      <c r="LYS99" s="152"/>
      <c r="LYT99" s="152"/>
      <c r="LYU99" s="152"/>
      <c r="LYV99" s="152"/>
      <c r="LYW99" s="152"/>
      <c r="LYX99" s="152"/>
      <c r="LYY99" s="152"/>
      <c r="LYZ99" s="152"/>
      <c r="LZA99" s="152"/>
      <c r="LZB99" s="152"/>
      <c r="LZC99" s="152"/>
      <c r="LZD99" s="152"/>
      <c r="LZE99" s="152"/>
      <c r="LZF99" s="152"/>
      <c r="LZG99" s="152"/>
      <c r="LZH99" s="152"/>
      <c r="LZI99" s="152"/>
      <c r="LZJ99" s="152"/>
      <c r="LZK99" s="152"/>
      <c r="LZL99" s="152"/>
      <c r="LZM99" s="152"/>
      <c r="LZN99" s="152"/>
      <c r="LZO99" s="152"/>
      <c r="LZP99" s="152"/>
      <c r="LZQ99" s="152"/>
      <c r="LZR99" s="152"/>
      <c r="LZS99" s="152"/>
      <c r="LZT99" s="152"/>
      <c r="LZU99" s="152"/>
      <c r="LZV99" s="152"/>
      <c r="LZW99" s="152"/>
      <c r="LZX99" s="152"/>
      <c r="LZY99" s="152"/>
      <c r="LZZ99" s="152"/>
      <c r="MAA99" s="152"/>
      <c r="MAB99" s="152"/>
      <c r="MAC99" s="152"/>
      <c r="MAD99" s="152"/>
      <c r="MAE99" s="152"/>
      <c r="MAF99" s="152"/>
      <c r="MAG99" s="152"/>
      <c r="MAH99" s="152"/>
      <c r="MAI99" s="152"/>
      <c r="MAJ99" s="152"/>
      <c r="MAK99" s="152"/>
      <c r="MAL99" s="152"/>
      <c r="MAM99" s="152"/>
      <c r="MAN99" s="152"/>
      <c r="MAO99" s="152"/>
      <c r="MAP99" s="152"/>
      <c r="MAQ99" s="152"/>
      <c r="MAR99" s="152"/>
      <c r="MAS99" s="152"/>
      <c r="MAT99" s="152"/>
      <c r="MAU99" s="152"/>
      <c r="MAV99" s="152"/>
      <c r="MAW99" s="152"/>
      <c r="MAX99" s="152"/>
      <c r="MAY99" s="152"/>
      <c r="MAZ99" s="152"/>
      <c r="MBA99" s="152"/>
      <c r="MBB99" s="152"/>
      <c r="MBC99" s="152"/>
      <c r="MBD99" s="152"/>
      <c r="MBE99" s="152"/>
      <c r="MBF99" s="152"/>
      <c r="MBG99" s="152"/>
      <c r="MBH99" s="152"/>
      <c r="MBI99" s="152"/>
      <c r="MBJ99" s="152"/>
      <c r="MBK99" s="152"/>
      <c r="MBL99" s="152"/>
      <c r="MBM99" s="152"/>
      <c r="MBN99" s="152"/>
      <c r="MBO99" s="152"/>
      <c r="MBP99" s="152"/>
      <c r="MBQ99" s="152"/>
      <c r="MBR99" s="152"/>
      <c r="MBS99" s="152"/>
      <c r="MBT99" s="152"/>
      <c r="MBU99" s="152"/>
      <c r="MBV99" s="152"/>
      <c r="MBW99" s="152"/>
      <c r="MBX99" s="152"/>
      <c r="MBY99" s="152"/>
      <c r="MBZ99" s="152"/>
      <c r="MCA99" s="152"/>
      <c r="MCB99" s="152"/>
      <c r="MCC99" s="152"/>
      <c r="MCD99" s="152"/>
      <c r="MCE99" s="152"/>
      <c r="MCF99" s="152"/>
      <c r="MCG99" s="152"/>
      <c r="MCH99" s="152"/>
      <c r="MCI99" s="152"/>
      <c r="MCJ99" s="152"/>
      <c r="MCK99" s="152"/>
      <c r="MCL99" s="152"/>
      <c r="MCM99" s="152"/>
      <c r="MCN99" s="152"/>
      <c r="MCO99" s="152"/>
      <c r="MCP99" s="152"/>
      <c r="MCQ99" s="152"/>
      <c r="MCR99" s="152"/>
      <c r="MCS99" s="152"/>
      <c r="MCT99" s="152"/>
      <c r="MCU99" s="152"/>
      <c r="MCV99" s="152"/>
      <c r="MCW99" s="152"/>
      <c r="MCX99" s="152"/>
      <c r="MCY99" s="152"/>
      <c r="MCZ99" s="152"/>
      <c r="MDA99" s="152"/>
      <c r="MDB99" s="152"/>
      <c r="MDC99" s="152"/>
      <c r="MDD99" s="152"/>
      <c r="MDE99" s="152"/>
      <c r="MDF99" s="152"/>
      <c r="MDG99" s="152"/>
      <c r="MDH99" s="152"/>
      <c r="MDI99" s="152"/>
      <c r="MDJ99" s="152"/>
      <c r="MDK99" s="152"/>
      <c r="MDL99" s="152"/>
      <c r="MDM99" s="152"/>
      <c r="MDN99" s="152"/>
      <c r="MDO99" s="152"/>
      <c r="MDP99" s="152"/>
      <c r="MDQ99" s="152"/>
      <c r="MDR99" s="152"/>
      <c r="MDS99" s="152"/>
      <c r="MDT99" s="152"/>
      <c r="MDU99" s="152"/>
      <c r="MDV99" s="152"/>
      <c r="MDW99" s="152"/>
      <c r="MDX99" s="152"/>
      <c r="MDY99" s="152"/>
      <c r="MDZ99" s="152"/>
      <c r="MEA99" s="152"/>
      <c r="MEB99" s="152"/>
      <c r="MEC99" s="152"/>
      <c r="MED99" s="152"/>
      <c r="MEE99" s="152"/>
      <c r="MEF99" s="152"/>
      <c r="MEG99" s="152"/>
      <c r="MEH99" s="152"/>
      <c r="MEI99" s="152"/>
      <c r="MEJ99" s="152"/>
      <c r="MEK99" s="152"/>
      <c r="MEL99" s="152"/>
      <c r="MEM99" s="152"/>
      <c r="MEN99" s="152"/>
      <c r="MEO99" s="152"/>
      <c r="MEP99" s="152"/>
      <c r="MEQ99" s="152"/>
      <c r="MER99" s="152"/>
      <c r="MES99" s="152"/>
      <c r="MET99" s="152"/>
      <c r="MEU99" s="152"/>
      <c r="MEV99" s="152"/>
      <c r="MEW99" s="152"/>
      <c r="MEX99" s="152"/>
      <c r="MEY99" s="152"/>
      <c r="MEZ99" s="152"/>
      <c r="MFA99" s="152"/>
      <c r="MFB99" s="152"/>
      <c r="MFC99" s="152"/>
      <c r="MFD99" s="152"/>
      <c r="MFE99" s="152"/>
      <c r="MFF99" s="152"/>
      <c r="MFG99" s="152"/>
      <c r="MFH99" s="152"/>
      <c r="MFI99" s="152"/>
      <c r="MFJ99" s="152"/>
      <c r="MFK99" s="152"/>
      <c r="MFL99" s="152"/>
      <c r="MFM99" s="152"/>
      <c r="MFN99" s="152"/>
      <c r="MFO99" s="152"/>
      <c r="MFP99" s="152"/>
      <c r="MFQ99" s="152"/>
      <c r="MFR99" s="152"/>
      <c r="MFS99" s="152"/>
      <c r="MFT99" s="152"/>
      <c r="MFU99" s="152"/>
      <c r="MFV99" s="152"/>
      <c r="MFW99" s="152"/>
      <c r="MFX99" s="152"/>
      <c r="MFY99" s="152"/>
      <c r="MFZ99" s="152"/>
      <c r="MGA99" s="152"/>
      <c r="MGB99" s="152"/>
      <c r="MGC99" s="152"/>
      <c r="MGD99" s="152"/>
      <c r="MGE99" s="152"/>
      <c r="MGF99" s="152"/>
      <c r="MGG99" s="152"/>
      <c r="MGH99" s="152"/>
      <c r="MGI99" s="152"/>
      <c r="MGJ99" s="152"/>
      <c r="MGK99" s="152"/>
      <c r="MGL99" s="152"/>
      <c r="MGM99" s="152"/>
      <c r="MGN99" s="152"/>
      <c r="MGO99" s="152"/>
      <c r="MGP99" s="152"/>
      <c r="MGQ99" s="152"/>
      <c r="MGR99" s="152"/>
      <c r="MGS99" s="152"/>
      <c r="MGT99" s="152"/>
      <c r="MGU99" s="152"/>
      <c r="MGV99" s="152"/>
      <c r="MGW99" s="152"/>
      <c r="MGX99" s="152"/>
      <c r="MGY99" s="152"/>
      <c r="MGZ99" s="152"/>
      <c r="MHA99" s="152"/>
      <c r="MHB99" s="152"/>
      <c r="MHC99" s="152"/>
      <c r="MHD99" s="152"/>
      <c r="MHE99" s="152"/>
      <c r="MHF99" s="152"/>
      <c r="MHG99" s="152"/>
      <c r="MHH99" s="152"/>
      <c r="MHI99" s="152"/>
      <c r="MHJ99" s="152"/>
      <c r="MHK99" s="152"/>
      <c r="MHL99" s="152"/>
      <c r="MHM99" s="152"/>
      <c r="MHN99" s="152"/>
      <c r="MHO99" s="152"/>
      <c r="MHP99" s="152"/>
      <c r="MHQ99" s="152"/>
      <c r="MHR99" s="152"/>
      <c r="MHS99" s="152"/>
      <c r="MHT99" s="152"/>
      <c r="MHU99" s="152"/>
      <c r="MHV99" s="152"/>
      <c r="MHW99" s="152"/>
      <c r="MHX99" s="152"/>
      <c r="MHY99" s="152"/>
      <c r="MHZ99" s="152"/>
      <c r="MIA99" s="152"/>
      <c r="MIB99" s="152"/>
      <c r="MIC99" s="152"/>
      <c r="MID99" s="152"/>
      <c r="MIE99" s="152"/>
      <c r="MIF99" s="152"/>
      <c r="MIG99" s="152"/>
      <c r="MIH99" s="152"/>
      <c r="MII99" s="152"/>
      <c r="MIJ99" s="152"/>
      <c r="MIK99" s="152"/>
      <c r="MIL99" s="152"/>
      <c r="MIM99" s="152"/>
      <c r="MIN99" s="152"/>
      <c r="MIO99" s="152"/>
      <c r="MIP99" s="152"/>
      <c r="MIQ99" s="152"/>
      <c r="MIR99" s="152"/>
      <c r="MIS99" s="152"/>
      <c r="MIT99" s="152"/>
      <c r="MIU99" s="152"/>
      <c r="MIV99" s="152"/>
      <c r="MIW99" s="152"/>
      <c r="MIX99" s="152"/>
      <c r="MIY99" s="152"/>
      <c r="MIZ99" s="152"/>
      <c r="MJA99" s="152"/>
      <c r="MJB99" s="152"/>
      <c r="MJC99" s="152"/>
      <c r="MJD99" s="152"/>
      <c r="MJE99" s="152"/>
      <c r="MJF99" s="152"/>
      <c r="MJG99" s="152"/>
      <c r="MJH99" s="152"/>
      <c r="MJI99" s="152"/>
      <c r="MJJ99" s="152"/>
      <c r="MJK99" s="152"/>
      <c r="MJL99" s="152"/>
      <c r="MJM99" s="152"/>
      <c r="MJN99" s="152"/>
      <c r="MJO99" s="152"/>
      <c r="MJP99" s="152"/>
      <c r="MJQ99" s="152"/>
      <c r="MJR99" s="152"/>
      <c r="MJS99" s="152"/>
      <c r="MJT99" s="152"/>
      <c r="MJU99" s="152"/>
      <c r="MJV99" s="152"/>
      <c r="MJW99" s="152"/>
      <c r="MJX99" s="152"/>
      <c r="MJY99" s="152"/>
      <c r="MJZ99" s="152"/>
      <c r="MKA99" s="152"/>
      <c r="MKB99" s="152"/>
      <c r="MKC99" s="152"/>
      <c r="MKD99" s="152"/>
      <c r="MKE99" s="152"/>
      <c r="MKF99" s="152"/>
      <c r="MKG99" s="152"/>
      <c r="MKH99" s="152"/>
      <c r="MKI99" s="152"/>
      <c r="MKJ99" s="152"/>
      <c r="MKK99" s="152"/>
      <c r="MKL99" s="152"/>
      <c r="MKM99" s="152"/>
      <c r="MKN99" s="152"/>
      <c r="MKO99" s="152"/>
      <c r="MKP99" s="152"/>
      <c r="MKQ99" s="152"/>
      <c r="MKR99" s="152"/>
      <c r="MKS99" s="152"/>
      <c r="MKT99" s="152"/>
      <c r="MKU99" s="152"/>
      <c r="MKV99" s="152"/>
      <c r="MKW99" s="152"/>
      <c r="MKX99" s="152"/>
      <c r="MKY99" s="152"/>
      <c r="MKZ99" s="152"/>
      <c r="MLA99" s="152"/>
      <c r="MLB99" s="152"/>
      <c r="MLC99" s="152"/>
      <c r="MLD99" s="152"/>
      <c r="MLE99" s="152"/>
      <c r="MLF99" s="152"/>
      <c r="MLG99" s="152"/>
      <c r="MLH99" s="152"/>
      <c r="MLI99" s="152"/>
      <c r="MLJ99" s="152"/>
      <c r="MLK99" s="152"/>
      <c r="MLL99" s="152"/>
      <c r="MLM99" s="152"/>
      <c r="MLN99" s="152"/>
      <c r="MLO99" s="152"/>
      <c r="MLP99" s="152"/>
      <c r="MLQ99" s="152"/>
      <c r="MLR99" s="152"/>
      <c r="MLS99" s="152"/>
      <c r="MLT99" s="152"/>
      <c r="MLU99" s="152"/>
      <c r="MLV99" s="152"/>
      <c r="MLW99" s="152"/>
      <c r="MLX99" s="152"/>
      <c r="MLY99" s="152"/>
      <c r="MLZ99" s="152"/>
      <c r="MMA99" s="152"/>
      <c r="MMB99" s="152"/>
      <c r="MMC99" s="152"/>
      <c r="MMD99" s="152"/>
      <c r="MME99" s="152"/>
      <c r="MMF99" s="152"/>
      <c r="MMG99" s="152"/>
      <c r="MMH99" s="152"/>
      <c r="MMI99" s="152"/>
      <c r="MMJ99" s="152"/>
      <c r="MMK99" s="152"/>
      <c r="MML99" s="152"/>
      <c r="MMM99" s="152"/>
      <c r="MMN99" s="152"/>
      <c r="MMO99" s="152"/>
      <c r="MMP99" s="152"/>
      <c r="MMQ99" s="152"/>
      <c r="MMR99" s="152"/>
      <c r="MMS99" s="152"/>
      <c r="MMT99" s="152"/>
      <c r="MMU99" s="152"/>
      <c r="MMV99" s="152"/>
      <c r="MMW99" s="152"/>
      <c r="MMX99" s="152"/>
      <c r="MMY99" s="152"/>
      <c r="MMZ99" s="152"/>
      <c r="MNA99" s="152"/>
      <c r="MNB99" s="152"/>
      <c r="MNC99" s="152"/>
      <c r="MND99" s="152"/>
      <c r="MNE99" s="152"/>
      <c r="MNF99" s="152"/>
      <c r="MNG99" s="152"/>
      <c r="MNH99" s="152"/>
      <c r="MNI99" s="152"/>
      <c r="MNJ99" s="152"/>
      <c r="MNK99" s="152"/>
      <c r="MNL99" s="152"/>
      <c r="MNM99" s="152"/>
      <c r="MNN99" s="152"/>
      <c r="MNO99" s="152"/>
      <c r="MNP99" s="152"/>
      <c r="MNQ99" s="152"/>
      <c r="MNR99" s="152"/>
      <c r="MNS99" s="152"/>
      <c r="MNT99" s="152"/>
      <c r="MNU99" s="152"/>
      <c r="MNV99" s="152"/>
      <c r="MNW99" s="152"/>
      <c r="MNX99" s="152"/>
      <c r="MNY99" s="152"/>
      <c r="MNZ99" s="152"/>
      <c r="MOA99" s="152"/>
      <c r="MOB99" s="152"/>
      <c r="MOC99" s="152"/>
      <c r="MOD99" s="152"/>
      <c r="MOE99" s="152"/>
      <c r="MOF99" s="152"/>
      <c r="MOG99" s="152"/>
      <c r="MOH99" s="152"/>
      <c r="MOI99" s="152"/>
      <c r="MOJ99" s="152"/>
      <c r="MOK99" s="152"/>
      <c r="MOL99" s="152"/>
      <c r="MOM99" s="152"/>
      <c r="MON99" s="152"/>
      <c r="MOO99" s="152"/>
      <c r="MOP99" s="152"/>
      <c r="MOQ99" s="152"/>
      <c r="MOR99" s="152"/>
      <c r="MOS99" s="152"/>
      <c r="MOT99" s="152"/>
      <c r="MOU99" s="152"/>
      <c r="MOV99" s="152"/>
      <c r="MOW99" s="152"/>
      <c r="MOX99" s="152"/>
      <c r="MOY99" s="152"/>
      <c r="MOZ99" s="152"/>
      <c r="MPA99" s="152"/>
      <c r="MPB99" s="152"/>
      <c r="MPC99" s="152"/>
      <c r="MPD99" s="152"/>
      <c r="MPE99" s="152"/>
      <c r="MPF99" s="152"/>
      <c r="MPG99" s="152"/>
      <c r="MPH99" s="152"/>
      <c r="MPI99" s="152"/>
      <c r="MPJ99" s="152"/>
      <c r="MPK99" s="152"/>
      <c r="MPL99" s="152"/>
      <c r="MPM99" s="152"/>
      <c r="MPN99" s="152"/>
      <c r="MPO99" s="152"/>
      <c r="MPP99" s="152"/>
      <c r="MPQ99" s="152"/>
      <c r="MPR99" s="152"/>
      <c r="MPS99" s="152"/>
      <c r="MPT99" s="152"/>
      <c r="MPU99" s="152"/>
      <c r="MPV99" s="152"/>
      <c r="MPW99" s="152"/>
      <c r="MPX99" s="152"/>
      <c r="MPY99" s="152"/>
      <c r="MPZ99" s="152"/>
      <c r="MQA99" s="152"/>
      <c r="MQB99" s="152"/>
      <c r="MQC99" s="152"/>
      <c r="MQD99" s="152"/>
      <c r="MQE99" s="152"/>
      <c r="MQF99" s="152"/>
      <c r="MQG99" s="152"/>
      <c r="MQH99" s="152"/>
      <c r="MQI99" s="152"/>
      <c r="MQJ99" s="152"/>
      <c r="MQK99" s="152"/>
      <c r="MQL99" s="152"/>
      <c r="MQM99" s="152"/>
      <c r="MQN99" s="152"/>
      <c r="MQO99" s="152"/>
      <c r="MQP99" s="152"/>
      <c r="MQQ99" s="152"/>
      <c r="MQR99" s="152"/>
      <c r="MQS99" s="152"/>
      <c r="MQT99" s="152"/>
      <c r="MQU99" s="152"/>
      <c r="MQV99" s="152"/>
      <c r="MQW99" s="152"/>
      <c r="MQX99" s="152"/>
      <c r="MQY99" s="152"/>
      <c r="MQZ99" s="152"/>
      <c r="MRA99" s="152"/>
      <c r="MRB99" s="152"/>
      <c r="MRC99" s="152"/>
      <c r="MRD99" s="152"/>
      <c r="MRE99" s="152"/>
      <c r="MRF99" s="152"/>
      <c r="MRG99" s="152"/>
      <c r="MRH99" s="152"/>
      <c r="MRI99" s="152"/>
      <c r="MRJ99" s="152"/>
      <c r="MRK99" s="152"/>
      <c r="MRL99" s="152"/>
      <c r="MRM99" s="152"/>
      <c r="MRN99" s="152"/>
      <c r="MRO99" s="152"/>
      <c r="MRP99" s="152"/>
      <c r="MRQ99" s="152"/>
      <c r="MRR99" s="152"/>
      <c r="MRS99" s="152"/>
      <c r="MRT99" s="152"/>
      <c r="MRU99" s="152"/>
      <c r="MRV99" s="152"/>
      <c r="MRW99" s="152"/>
      <c r="MRX99" s="152"/>
      <c r="MRY99" s="152"/>
      <c r="MRZ99" s="152"/>
      <c r="MSA99" s="152"/>
      <c r="MSB99" s="152"/>
      <c r="MSC99" s="152"/>
      <c r="MSD99" s="152"/>
      <c r="MSE99" s="152"/>
      <c r="MSF99" s="152"/>
      <c r="MSG99" s="152"/>
      <c r="MSH99" s="152"/>
      <c r="MSI99" s="152"/>
      <c r="MSJ99" s="152"/>
      <c r="MSK99" s="152"/>
      <c r="MSL99" s="152"/>
      <c r="MSM99" s="152"/>
      <c r="MSN99" s="152"/>
      <c r="MSO99" s="152"/>
      <c r="MSP99" s="152"/>
      <c r="MSQ99" s="152"/>
      <c r="MSR99" s="152"/>
      <c r="MSS99" s="152"/>
      <c r="MST99" s="152"/>
      <c r="MSU99" s="152"/>
      <c r="MSV99" s="152"/>
      <c r="MSW99" s="152"/>
      <c r="MSX99" s="152"/>
      <c r="MSY99" s="152"/>
      <c r="MSZ99" s="152"/>
      <c r="MTA99" s="152"/>
      <c r="MTB99" s="152"/>
      <c r="MTC99" s="152"/>
      <c r="MTD99" s="152"/>
      <c r="MTE99" s="152"/>
      <c r="MTF99" s="152"/>
      <c r="MTG99" s="152"/>
      <c r="MTH99" s="152"/>
      <c r="MTI99" s="152"/>
      <c r="MTJ99" s="152"/>
      <c r="MTK99" s="152"/>
      <c r="MTL99" s="152"/>
      <c r="MTM99" s="152"/>
      <c r="MTN99" s="152"/>
      <c r="MTO99" s="152"/>
      <c r="MTP99" s="152"/>
      <c r="MTQ99" s="152"/>
      <c r="MTR99" s="152"/>
      <c r="MTS99" s="152"/>
      <c r="MTT99" s="152"/>
      <c r="MTU99" s="152"/>
      <c r="MTV99" s="152"/>
      <c r="MTW99" s="152"/>
      <c r="MTX99" s="152"/>
      <c r="MTY99" s="152"/>
      <c r="MTZ99" s="152"/>
      <c r="MUA99" s="152"/>
      <c r="MUB99" s="152"/>
      <c r="MUC99" s="152"/>
      <c r="MUD99" s="152"/>
      <c r="MUE99" s="152"/>
      <c r="MUF99" s="152"/>
      <c r="MUG99" s="152"/>
      <c r="MUH99" s="152"/>
      <c r="MUI99" s="152"/>
      <c r="MUJ99" s="152"/>
      <c r="MUK99" s="152"/>
      <c r="MUL99" s="152"/>
      <c r="MUM99" s="152"/>
      <c r="MUN99" s="152"/>
      <c r="MUO99" s="152"/>
      <c r="MUP99" s="152"/>
      <c r="MUQ99" s="152"/>
      <c r="MUR99" s="152"/>
      <c r="MUS99" s="152"/>
      <c r="MUT99" s="152"/>
      <c r="MUU99" s="152"/>
      <c r="MUV99" s="152"/>
      <c r="MUW99" s="152"/>
      <c r="MUX99" s="152"/>
      <c r="MUY99" s="152"/>
      <c r="MUZ99" s="152"/>
      <c r="MVA99" s="152"/>
      <c r="MVB99" s="152"/>
      <c r="MVC99" s="152"/>
      <c r="MVD99" s="152"/>
      <c r="MVE99" s="152"/>
      <c r="MVF99" s="152"/>
      <c r="MVG99" s="152"/>
      <c r="MVH99" s="152"/>
      <c r="MVI99" s="152"/>
      <c r="MVJ99" s="152"/>
      <c r="MVK99" s="152"/>
      <c r="MVL99" s="152"/>
      <c r="MVM99" s="152"/>
      <c r="MVN99" s="152"/>
      <c r="MVO99" s="152"/>
      <c r="MVP99" s="152"/>
      <c r="MVQ99" s="152"/>
      <c r="MVR99" s="152"/>
      <c r="MVS99" s="152"/>
      <c r="MVT99" s="152"/>
      <c r="MVU99" s="152"/>
      <c r="MVV99" s="152"/>
      <c r="MVW99" s="152"/>
      <c r="MVX99" s="152"/>
      <c r="MVY99" s="152"/>
      <c r="MVZ99" s="152"/>
      <c r="MWA99" s="152"/>
      <c r="MWB99" s="152"/>
      <c r="MWC99" s="152"/>
      <c r="MWD99" s="152"/>
      <c r="MWE99" s="152"/>
      <c r="MWF99" s="152"/>
      <c r="MWG99" s="152"/>
      <c r="MWH99" s="152"/>
      <c r="MWI99" s="152"/>
      <c r="MWJ99" s="152"/>
      <c r="MWK99" s="152"/>
      <c r="MWL99" s="152"/>
      <c r="MWM99" s="152"/>
      <c r="MWN99" s="152"/>
      <c r="MWO99" s="152"/>
      <c r="MWP99" s="152"/>
      <c r="MWQ99" s="152"/>
      <c r="MWR99" s="152"/>
      <c r="MWS99" s="152"/>
      <c r="MWT99" s="152"/>
      <c r="MWU99" s="152"/>
      <c r="MWV99" s="152"/>
      <c r="MWW99" s="152"/>
      <c r="MWX99" s="152"/>
      <c r="MWY99" s="152"/>
      <c r="MWZ99" s="152"/>
      <c r="MXA99" s="152"/>
      <c r="MXB99" s="152"/>
      <c r="MXC99" s="152"/>
      <c r="MXD99" s="152"/>
      <c r="MXE99" s="152"/>
      <c r="MXF99" s="152"/>
      <c r="MXG99" s="152"/>
      <c r="MXH99" s="152"/>
      <c r="MXI99" s="152"/>
      <c r="MXJ99" s="152"/>
      <c r="MXK99" s="152"/>
      <c r="MXL99" s="152"/>
      <c r="MXM99" s="152"/>
      <c r="MXN99" s="152"/>
      <c r="MXO99" s="152"/>
      <c r="MXP99" s="152"/>
      <c r="MXQ99" s="152"/>
      <c r="MXR99" s="152"/>
      <c r="MXS99" s="152"/>
      <c r="MXT99" s="152"/>
      <c r="MXU99" s="152"/>
      <c r="MXV99" s="152"/>
      <c r="MXW99" s="152"/>
      <c r="MXX99" s="152"/>
      <c r="MXY99" s="152"/>
      <c r="MXZ99" s="152"/>
      <c r="MYA99" s="152"/>
      <c r="MYB99" s="152"/>
      <c r="MYC99" s="152"/>
      <c r="MYD99" s="152"/>
      <c r="MYE99" s="152"/>
      <c r="MYF99" s="152"/>
      <c r="MYG99" s="152"/>
      <c r="MYH99" s="152"/>
      <c r="MYI99" s="152"/>
      <c r="MYJ99" s="152"/>
      <c r="MYK99" s="152"/>
      <c r="MYL99" s="152"/>
      <c r="MYM99" s="152"/>
      <c r="MYN99" s="152"/>
      <c r="MYO99" s="152"/>
      <c r="MYP99" s="152"/>
      <c r="MYQ99" s="152"/>
      <c r="MYR99" s="152"/>
      <c r="MYS99" s="152"/>
      <c r="MYT99" s="152"/>
      <c r="MYU99" s="152"/>
      <c r="MYV99" s="152"/>
      <c r="MYW99" s="152"/>
      <c r="MYX99" s="152"/>
      <c r="MYY99" s="152"/>
      <c r="MYZ99" s="152"/>
      <c r="MZA99" s="152"/>
      <c r="MZB99" s="152"/>
      <c r="MZC99" s="152"/>
      <c r="MZD99" s="152"/>
      <c r="MZE99" s="152"/>
      <c r="MZF99" s="152"/>
      <c r="MZG99" s="152"/>
      <c r="MZH99" s="152"/>
      <c r="MZI99" s="152"/>
      <c r="MZJ99" s="152"/>
      <c r="MZK99" s="152"/>
      <c r="MZL99" s="152"/>
      <c r="MZM99" s="152"/>
      <c r="MZN99" s="152"/>
      <c r="MZO99" s="152"/>
      <c r="MZP99" s="152"/>
      <c r="MZQ99" s="152"/>
      <c r="MZR99" s="152"/>
      <c r="MZS99" s="152"/>
      <c r="MZT99" s="152"/>
      <c r="MZU99" s="152"/>
      <c r="MZV99" s="152"/>
      <c r="MZW99" s="152"/>
      <c r="MZX99" s="152"/>
      <c r="MZY99" s="152"/>
      <c r="MZZ99" s="152"/>
      <c r="NAA99" s="152"/>
      <c r="NAB99" s="152"/>
      <c r="NAC99" s="152"/>
      <c r="NAD99" s="152"/>
      <c r="NAE99" s="152"/>
      <c r="NAF99" s="152"/>
      <c r="NAG99" s="152"/>
      <c r="NAH99" s="152"/>
      <c r="NAI99" s="152"/>
      <c r="NAJ99" s="152"/>
      <c r="NAK99" s="152"/>
      <c r="NAL99" s="152"/>
      <c r="NAM99" s="152"/>
      <c r="NAN99" s="152"/>
      <c r="NAO99" s="152"/>
      <c r="NAP99" s="152"/>
      <c r="NAQ99" s="152"/>
      <c r="NAR99" s="152"/>
      <c r="NAS99" s="152"/>
      <c r="NAT99" s="152"/>
      <c r="NAU99" s="152"/>
      <c r="NAV99" s="152"/>
      <c r="NAW99" s="152"/>
      <c r="NAX99" s="152"/>
      <c r="NAY99" s="152"/>
      <c r="NAZ99" s="152"/>
      <c r="NBA99" s="152"/>
      <c r="NBB99" s="152"/>
      <c r="NBC99" s="152"/>
      <c r="NBD99" s="152"/>
      <c r="NBE99" s="152"/>
      <c r="NBF99" s="152"/>
      <c r="NBG99" s="152"/>
      <c r="NBH99" s="152"/>
      <c r="NBI99" s="152"/>
      <c r="NBJ99" s="152"/>
      <c r="NBK99" s="152"/>
      <c r="NBL99" s="152"/>
      <c r="NBM99" s="152"/>
      <c r="NBN99" s="152"/>
      <c r="NBO99" s="152"/>
      <c r="NBP99" s="152"/>
      <c r="NBQ99" s="152"/>
      <c r="NBR99" s="152"/>
      <c r="NBS99" s="152"/>
      <c r="NBT99" s="152"/>
      <c r="NBU99" s="152"/>
      <c r="NBV99" s="152"/>
      <c r="NBW99" s="152"/>
      <c r="NBX99" s="152"/>
      <c r="NBY99" s="152"/>
      <c r="NBZ99" s="152"/>
      <c r="NCA99" s="152"/>
      <c r="NCB99" s="152"/>
      <c r="NCC99" s="152"/>
      <c r="NCD99" s="152"/>
      <c r="NCE99" s="152"/>
      <c r="NCF99" s="152"/>
      <c r="NCG99" s="152"/>
      <c r="NCH99" s="152"/>
      <c r="NCI99" s="152"/>
      <c r="NCJ99" s="152"/>
      <c r="NCK99" s="152"/>
      <c r="NCL99" s="152"/>
      <c r="NCM99" s="152"/>
      <c r="NCN99" s="152"/>
      <c r="NCO99" s="152"/>
      <c r="NCP99" s="152"/>
      <c r="NCQ99" s="152"/>
      <c r="NCR99" s="152"/>
      <c r="NCS99" s="152"/>
      <c r="NCT99" s="152"/>
      <c r="NCU99" s="152"/>
      <c r="NCV99" s="152"/>
      <c r="NCW99" s="152"/>
      <c r="NCX99" s="152"/>
      <c r="NCY99" s="152"/>
      <c r="NCZ99" s="152"/>
      <c r="NDA99" s="152"/>
      <c r="NDB99" s="152"/>
      <c r="NDC99" s="152"/>
      <c r="NDD99" s="152"/>
      <c r="NDE99" s="152"/>
      <c r="NDF99" s="152"/>
      <c r="NDG99" s="152"/>
      <c r="NDH99" s="152"/>
      <c r="NDI99" s="152"/>
      <c r="NDJ99" s="152"/>
      <c r="NDK99" s="152"/>
      <c r="NDL99" s="152"/>
      <c r="NDM99" s="152"/>
      <c r="NDN99" s="152"/>
      <c r="NDO99" s="152"/>
      <c r="NDP99" s="152"/>
      <c r="NDQ99" s="152"/>
      <c r="NDR99" s="152"/>
      <c r="NDS99" s="152"/>
      <c r="NDT99" s="152"/>
      <c r="NDU99" s="152"/>
      <c r="NDV99" s="152"/>
      <c r="NDW99" s="152"/>
      <c r="NDX99" s="152"/>
      <c r="NDY99" s="152"/>
      <c r="NDZ99" s="152"/>
      <c r="NEA99" s="152"/>
      <c r="NEB99" s="152"/>
      <c r="NEC99" s="152"/>
      <c r="NED99" s="152"/>
      <c r="NEE99" s="152"/>
      <c r="NEF99" s="152"/>
      <c r="NEG99" s="152"/>
      <c r="NEH99" s="152"/>
      <c r="NEI99" s="152"/>
      <c r="NEJ99" s="152"/>
      <c r="NEK99" s="152"/>
      <c r="NEL99" s="152"/>
      <c r="NEM99" s="152"/>
      <c r="NEN99" s="152"/>
      <c r="NEO99" s="152"/>
      <c r="NEP99" s="152"/>
      <c r="NEQ99" s="152"/>
      <c r="NER99" s="152"/>
      <c r="NES99" s="152"/>
      <c r="NET99" s="152"/>
      <c r="NEU99" s="152"/>
      <c r="NEV99" s="152"/>
      <c r="NEW99" s="152"/>
      <c r="NEX99" s="152"/>
      <c r="NEY99" s="152"/>
      <c r="NEZ99" s="152"/>
      <c r="NFA99" s="152"/>
      <c r="NFB99" s="152"/>
      <c r="NFC99" s="152"/>
      <c r="NFD99" s="152"/>
      <c r="NFE99" s="152"/>
      <c r="NFF99" s="152"/>
      <c r="NFG99" s="152"/>
      <c r="NFH99" s="152"/>
      <c r="NFI99" s="152"/>
      <c r="NFJ99" s="152"/>
      <c r="NFK99" s="152"/>
      <c r="NFL99" s="152"/>
      <c r="NFM99" s="152"/>
      <c r="NFN99" s="152"/>
      <c r="NFO99" s="152"/>
      <c r="NFP99" s="152"/>
      <c r="NFQ99" s="152"/>
      <c r="NFR99" s="152"/>
      <c r="NFS99" s="152"/>
      <c r="NFT99" s="152"/>
      <c r="NFU99" s="152"/>
      <c r="NFV99" s="152"/>
      <c r="NFW99" s="152"/>
      <c r="NFX99" s="152"/>
      <c r="NFY99" s="152"/>
      <c r="NFZ99" s="152"/>
      <c r="NGA99" s="152"/>
      <c r="NGB99" s="152"/>
      <c r="NGC99" s="152"/>
      <c r="NGD99" s="152"/>
      <c r="NGE99" s="152"/>
      <c r="NGF99" s="152"/>
      <c r="NGG99" s="152"/>
      <c r="NGH99" s="152"/>
      <c r="NGI99" s="152"/>
      <c r="NGJ99" s="152"/>
      <c r="NGK99" s="152"/>
      <c r="NGL99" s="152"/>
      <c r="NGM99" s="152"/>
      <c r="NGN99" s="152"/>
      <c r="NGO99" s="152"/>
      <c r="NGP99" s="152"/>
      <c r="NGQ99" s="152"/>
      <c r="NGR99" s="152"/>
      <c r="NGS99" s="152"/>
      <c r="NGT99" s="152"/>
      <c r="NGU99" s="152"/>
      <c r="NGV99" s="152"/>
      <c r="NGW99" s="152"/>
      <c r="NGX99" s="152"/>
      <c r="NGY99" s="152"/>
      <c r="NGZ99" s="152"/>
      <c r="NHA99" s="152"/>
      <c r="NHB99" s="152"/>
      <c r="NHC99" s="152"/>
      <c r="NHD99" s="152"/>
      <c r="NHE99" s="152"/>
      <c r="NHF99" s="152"/>
      <c r="NHG99" s="152"/>
      <c r="NHH99" s="152"/>
      <c r="NHI99" s="152"/>
      <c r="NHJ99" s="152"/>
      <c r="NHK99" s="152"/>
      <c r="NHL99" s="152"/>
      <c r="NHM99" s="152"/>
      <c r="NHN99" s="152"/>
      <c r="NHO99" s="152"/>
      <c r="NHP99" s="152"/>
      <c r="NHQ99" s="152"/>
      <c r="NHR99" s="152"/>
      <c r="NHS99" s="152"/>
      <c r="NHT99" s="152"/>
      <c r="NHU99" s="152"/>
      <c r="NHV99" s="152"/>
      <c r="NHW99" s="152"/>
      <c r="NHX99" s="152"/>
      <c r="NHY99" s="152"/>
      <c r="NHZ99" s="152"/>
      <c r="NIA99" s="152"/>
      <c r="NIB99" s="152"/>
      <c r="NIC99" s="152"/>
      <c r="NID99" s="152"/>
      <c r="NIE99" s="152"/>
      <c r="NIF99" s="152"/>
      <c r="NIG99" s="152"/>
      <c r="NIH99" s="152"/>
      <c r="NII99" s="152"/>
      <c r="NIJ99" s="152"/>
      <c r="NIK99" s="152"/>
      <c r="NIL99" s="152"/>
      <c r="NIM99" s="152"/>
      <c r="NIN99" s="152"/>
      <c r="NIO99" s="152"/>
      <c r="NIP99" s="152"/>
      <c r="NIQ99" s="152"/>
      <c r="NIR99" s="152"/>
      <c r="NIS99" s="152"/>
      <c r="NIT99" s="152"/>
      <c r="NIU99" s="152"/>
      <c r="NIV99" s="152"/>
      <c r="NIW99" s="152"/>
      <c r="NIX99" s="152"/>
      <c r="NIY99" s="152"/>
      <c r="NIZ99" s="152"/>
      <c r="NJA99" s="152"/>
      <c r="NJB99" s="152"/>
      <c r="NJC99" s="152"/>
      <c r="NJD99" s="152"/>
      <c r="NJE99" s="152"/>
      <c r="NJF99" s="152"/>
      <c r="NJG99" s="152"/>
      <c r="NJH99" s="152"/>
      <c r="NJI99" s="152"/>
      <c r="NJJ99" s="152"/>
      <c r="NJK99" s="152"/>
      <c r="NJL99" s="152"/>
      <c r="NJM99" s="152"/>
      <c r="NJN99" s="152"/>
      <c r="NJO99" s="152"/>
      <c r="NJP99" s="152"/>
      <c r="NJQ99" s="152"/>
      <c r="NJR99" s="152"/>
      <c r="NJS99" s="152"/>
      <c r="NJT99" s="152"/>
      <c r="NJU99" s="152"/>
      <c r="NJV99" s="152"/>
      <c r="NJW99" s="152"/>
      <c r="NJX99" s="152"/>
      <c r="NJY99" s="152"/>
      <c r="NJZ99" s="152"/>
      <c r="NKA99" s="152"/>
      <c r="NKB99" s="152"/>
      <c r="NKC99" s="152"/>
      <c r="NKD99" s="152"/>
      <c r="NKE99" s="152"/>
      <c r="NKF99" s="152"/>
      <c r="NKG99" s="152"/>
      <c r="NKH99" s="152"/>
      <c r="NKI99" s="152"/>
      <c r="NKJ99" s="152"/>
      <c r="NKK99" s="152"/>
      <c r="NKL99" s="152"/>
      <c r="NKM99" s="152"/>
      <c r="NKN99" s="152"/>
      <c r="NKO99" s="152"/>
      <c r="NKP99" s="152"/>
      <c r="NKQ99" s="152"/>
      <c r="NKR99" s="152"/>
      <c r="NKS99" s="152"/>
      <c r="NKT99" s="152"/>
      <c r="NKU99" s="152"/>
      <c r="NKV99" s="152"/>
      <c r="NKW99" s="152"/>
      <c r="NKX99" s="152"/>
      <c r="NKY99" s="152"/>
      <c r="NKZ99" s="152"/>
      <c r="NLA99" s="152"/>
      <c r="NLB99" s="152"/>
      <c r="NLC99" s="152"/>
      <c r="NLD99" s="152"/>
      <c r="NLE99" s="152"/>
      <c r="NLF99" s="152"/>
      <c r="NLG99" s="152"/>
      <c r="NLH99" s="152"/>
      <c r="NLI99" s="152"/>
      <c r="NLJ99" s="152"/>
      <c r="NLK99" s="152"/>
      <c r="NLL99" s="152"/>
      <c r="NLM99" s="152"/>
      <c r="NLN99" s="152"/>
      <c r="NLO99" s="152"/>
      <c r="NLP99" s="152"/>
      <c r="NLQ99" s="152"/>
      <c r="NLR99" s="152"/>
      <c r="NLS99" s="152"/>
      <c r="NLT99" s="152"/>
      <c r="NLU99" s="152"/>
      <c r="NLV99" s="152"/>
      <c r="NLW99" s="152"/>
      <c r="NLX99" s="152"/>
      <c r="NLY99" s="152"/>
      <c r="NLZ99" s="152"/>
      <c r="NMA99" s="152"/>
      <c r="NMB99" s="152"/>
      <c r="NMC99" s="152"/>
      <c r="NMD99" s="152"/>
      <c r="NME99" s="152"/>
      <c r="NMF99" s="152"/>
      <c r="NMG99" s="152"/>
      <c r="NMH99" s="152"/>
      <c r="NMI99" s="152"/>
      <c r="NMJ99" s="152"/>
      <c r="NMK99" s="152"/>
      <c r="NML99" s="152"/>
      <c r="NMM99" s="152"/>
      <c r="NMN99" s="152"/>
      <c r="NMO99" s="152"/>
      <c r="NMP99" s="152"/>
      <c r="NMQ99" s="152"/>
      <c r="NMR99" s="152"/>
      <c r="NMS99" s="152"/>
      <c r="NMT99" s="152"/>
      <c r="NMU99" s="152"/>
      <c r="NMV99" s="152"/>
      <c r="NMW99" s="152"/>
      <c r="NMX99" s="152"/>
      <c r="NMY99" s="152"/>
      <c r="NMZ99" s="152"/>
      <c r="NNA99" s="152"/>
      <c r="NNB99" s="152"/>
      <c r="NNC99" s="152"/>
      <c r="NND99" s="152"/>
      <c r="NNE99" s="152"/>
      <c r="NNF99" s="152"/>
      <c r="NNG99" s="152"/>
      <c r="NNH99" s="152"/>
      <c r="NNI99" s="152"/>
      <c r="NNJ99" s="152"/>
      <c r="NNK99" s="152"/>
      <c r="NNL99" s="152"/>
      <c r="NNM99" s="152"/>
      <c r="NNN99" s="152"/>
      <c r="NNO99" s="152"/>
      <c r="NNP99" s="152"/>
      <c r="NNQ99" s="152"/>
      <c r="NNR99" s="152"/>
      <c r="NNS99" s="152"/>
      <c r="NNT99" s="152"/>
      <c r="NNU99" s="152"/>
      <c r="NNV99" s="152"/>
      <c r="NNW99" s="152"/>
      <c r="NNX99" s="152"/>
      <c r="NNY99" s="152"/>
      <c r="NNZ99" s="152"/>
      <c r="NOA99" s="152"/>
      <c r="NOB99" s="152"/>
      <c r="NOC99" s="152"/>
      <c r="NOD99" s="152"/>
      <c r="NOE99" s="152"/>
      <c r="NOF99" s="152"/>
      <c r="NOG99" s="152"/>
      <c r="NOH99" s="152"/>
      <c r="NOI99" s="152"/>
      <c r="NOJ99" s="152"/>
      <c r="NOK99" s="152"/>
      <c r="NOL99" s="152"/>
      <c r="NOM99" s="152"/>
      <c r="NON99" s="152"/>
      <c r="NOO99" s="152"/>
      <c r="NOP99" s="152"/>
      <c r="NOQ99" s="152"/>
      <c r="NOR99" s="152"/>
      <c r="NOS99" s="152"/>
      <c r="NOT99" s="152"/>
      <c r="NOU99" s="152"/>
      <c r="NOV99" s="152"/>
      <c r="NOW99" s="152"/>
      <c r="NOX99" s="152"/>
      <c r="NOY99" s="152"/>
      <c r="NOZ99" s="152"/>
      <c r="NPA99" s="152"/>
      <c r="NPB99" s="152"/>
      <c r="NPC99" s="152"/>
      <c r="NPD99" s="152"/>
      <c r="NPE99" s="152"/>
      <c r="NPF99" s="152"/>
      <c r="NPG99" s="152"/>
      <c r="NPH99" s="152"/>
      <c r="NPI99" s="152"/>
      <c r="NPJ99" s="152"/>
      <c r="NPK99" s="152"/>
      <c r="NPL99" s="152"/>
      <c r="NPM99" s="152"/>
      <c r="NPN99" s="152"/>
      <c r="NPO99" s="152"/>
      <c r="NPP99" s="152"/>
      <c r="NPQ99" s="152"/>
      <c r="NPR99" s="152"/>
      <c r="NPS99" s="152"/>
      <c r="NPT99" s="152"/>
      <c r="NPU99" s="152"/>
      <c r="NPV99" s="152"/>
      <c r="NPW99" s="152"/>
      <c r="NPX99" s="152"/>
      <c r="NPY99" s="152"/>
      <c r="NPZ99" s="152"/>
      <c r="NQA99" s="152"/>
      <c r="NQB99" s="152"/>
      <c r="NQC99" s="152"/>
      <c r="NQD99" s="152"/>
      <c r="NQE99" s="152"/>
      <c r="NQF99" s="152"/>
      <c r="NQG99" s="152"/>
      <c r="NQH99" s="152"/>
      <c r="NQI99" s="152"/>
      <c r="NQJ99" s="152"/>
      <c r="NQK99" s="152"/>
      <c r="NQL99" s="152"/>
      <c r="NQM99" s="152"/>
      <c r="NQN99" s="152"/>
      <c r="NQO99" s="152"/>
      <c r="NQP99" s="152"/>
      <c r="NQQ99" s="152"/>
      <c r="NQR99" s="152"/>
      <c r="NQS99" s="152"/>
      <c r="NQT99" s="152"/>
      <c r="NQU99" s="152"/>
      <c r="NQV99" s="152"/>
      <c r="NQW99" s="152"/>
      <c r="NQX99" s="152"/>
      <c r="NQY99" s="152"/>
      <c r="NQZ99" s="152"/>
      <c r="NRA99" s="152"/>
      <c r="NRB99" s="152"/>
      <c r="NRC99" s="152"/>
      <c r="NRD99" s="152"/>
      <c r="NRE99" s="152"/>
      <c r="NRF99" s="152"/>
      <c r="NRG99" s="152"/>
      <c r="NRH99" s="152"/>
      <c r="NRI99" s="152"/>
      <c r="NRJ99" s="152"/>
      <c r="NRK99" s="152"/>
      <c r="NRL99" s="152"/>
      <c r="NRM99" s="152"/>
      <c r="NRN99" s="152"/>
      <c r="NRO99" s="152"/>
      <c r="NRP99" s="152"/>
      <c r="NRQ99" s="152"/>
      <c r="NRR99" s="152"/>
      <c r="NRS99" s="152"/>
      <c r="NRT99" s="152"/>
      <c r="NRU99" s="152"/>
      <c r="NRV99" s="152"/>
      <c r="NRW99" s="152"/>
      <c r="NRX99" s="152"/>
      <c r="NRY99" s="152"/>
      <c r="NRZ99" s="152"/>
      <c r="NSA99" s="152"/>
      <c r="NSB99" s="152"/>
      <c r="NSC99" s="152"/>
      <c r="NSD99" s="152"/>
      <c r="NSE99" s="152"/>
      <c r="NSF99" s="152"/>
      <c r="NSG99" s="152"/>
      <c r="NSH99" s="152"/>
      <c r="NSI99" s="152"/>
      <c r="NSJ99" s="152"/>
      <c r="NSK99" s="152"/>
      <c r="NSL99" s="152"/>
      <c r="NSM99" s="152"/>
      <c r="NSN99" s="152"/>
      <c r="NSO99" s="152"/>
      <c r="NSP99" s="152"/>
      <c r="NSQ99" s="152"/>
      <c r="NSR99" s="152"/>
      <c r="NSS99" s="152"/>
      <c r="NST99" s="152"/>
      <c r="NSU99" s="152"/>
      <c r="NSV99" s="152"/>
      <c r="NSW99" s="152"/>
      <c r="NSX99" s="152"/>
      <c r="NSY99" s="152"/>
      <c r="NSZ99" s="152"/>
      <c r="NTA99" s="152"/>
      <c r="NTB99" s="152"/>
      <c r="NTC99" s="152"/>
      <c r="NTD99" s="152"/>
      <c r="NTE99" s="152"/>
      <c r="NTF99" s="152"/>
      <c r="NTG99" s="152"/>
      <c r="NTH99" s="152"/>
      <c r="NTI99" s="152"/>
      <c r="NTJ99" s="152"/>
      <c r="NTK99" s="152"/>
      <c r="NTL99" s="152"/>
      <c r="NTM99" s="152"/>
      <c r="NTN99" s="152"/>
      <c r="NTO99" s="152"/>
      <c r="NTP99" s="152"/>
      <c r="NTQ99" s="152"/>
      <c r="NTR99" s="152"/>
      <c r="NTS99" s="152"/>
      <c r="NTT99" s="152"/>
      <c r="NTU99" s="152"/>
      <c r="NTV99" s="152"/>
      <c r="NTW99" s="152"/>
      <c r="NTX99" s="152"/>
      <c r="NTY99" s="152"/>
      <c r="NTZ99" s="152"/>
      <c r="NUA99" s="152"/>
      <c r="NUB99" s="152"/>
      <c r="NUC99" s="152"/>
      <c r="NUD99" s="152"/>
      <c r="NUE99" s="152"/>
      <c r="NUF99" s="152"/>
      <c r="NUG99" s="152"/>
      <c r="NUH99" s="152"/>
      <c r="NUI99" s="152"/>
      <c r="NUJ99" s="152"/>
      <c r="NUK99" s="152"/>
      <c r="NUL99" s="152"/>
      <c r="NUM99" s="152"/>
      <c r="NUN99" s="152"/>
      <c r="NUO99" s="152"/>
      <c r="NUP99" s="152"/>
      <c r="NUQ99" s="152"/>
      <c r="NUR99" s="152"/>
      <c r="NUS99" s="152"/>
      <c r="NUT99" s="152"/>
      <c r="NUU99" s="152"/>
      <c r="NUV99" s="152"/>
      <c r="NUW99" s="152"/>
      <c r="NUX99" s="152"/>
      <c r="NUY99" s="152"/>
      <c r="NUZ99" s="152"/>
      <c r="NVA99" s="152"/>
      <c r="NVB99" s="152"/>
      <c r="NVC99" s="152"/>
      <c r="NVD99" s="152"/>
      <c r="NVE99" s="152"/>
      <c r="NVF99" s="152"/>
      <c r="NVG99" s="152"/>
      <c r="NVH99" s="152"/>
      <c r="NVI99" s="152"/>
      <c r="NVJ99" s="152"/>
      <c r="NVK99" s="152"/>
      <c r="NVL99" s="152"/>
      <c r="NVM99" s="152"/>
      <c r="NVN99" s="152"/>
      <c r="NVO99" s="152"/>
      <c r="NVP99" s="152"/>
      <c r="NVQ99" s="152"/>
      <c r="NVR99" s="152"/>
      <c r="NVS99" s="152"/>
      <c r="NVT99" s="152"/>
      <c r="NVU99" s="152"/>
      <c r="NVV99" s="152"/>
      <c r="NVW99" s="152"/>
      <c r="NVX99" s="152"/>
      <c r="NVY99" s="152"/>
      <c r="NVZ99" s="152"/>
      <c r="NWA99" s="152"/>
      <c r="NWB99" s="152"/>
      <c r="NWC99" s="152"/>
      <c r="NWD99" s="152"/>
      <c r="NWE99" s="152"/>
      <c r="NWF99" s="152"/>
      <c r="NWG99" s="152"/>
      <c r="NWH99" s="152"/>
      <c r="NWI99" s="152"/>
      <c r="NWJ99" s="152"/>
      <c r="NWK99" s="152"/>
      <c r="NWL99" s="152"/>
      <c r="NWM99" s="152"/>
      <c r="NWN99" s="152"/>
      <c r="NWO99" s="152"/>
      <c r="NWP99" s="152"/>
      <c r="NWQ99" s="152"/>
      <c r="NWR99" s="152"/>
      <c r="NWS99" s="152"/>
      <c r="NWT99" s="152"/>
      <c r="NWU99" s="152"/>
      <c r="NWV99" s="152"/>
      <c r="NWW99" s="152"/>
      <c r="NWX99" s="152"/>
      <c r="NWY99" s="152"/>
      <c r="NWZ99" s="152"/>
      <c r="NXA99" s="152"/>
      <c r="NXB99" s="152"/>
      <c r="NXC99" s="152"/>
      <c r="NXD99" s="152"/>
      <c r="NXE99" s="152"/>
      <c r="NXF99" s="152"/>
      <c r="NXG99" s="152"/>
      <c r="NXH99" s="152"/>
      <c r="NXI99" s="152"/>
      <c r="NXJ99" s="152"/>
      <c r="NXK99" s="152"/>
      <c r="NXL99" s="152"/>
      <c r="NXM99" s="152"/>
      <c r="NXN99" s="152"/>
      <c r="NXO99" s="152"/>
      <c r="NXP99" s="152"/>
      <c r="NXQ99" s="152"/>
      <c r="NXR99" s="152"/>
      <c r="NXS99" s="152"/>
      <c r="NXT99" s="152"/>
      <c r="NXU99" s="152"/>
      <c r="NXV99" s="152"/>
      <c r="NXW99" s="152"/>
      <c r="NXX99" s="152"/>
      <c r="NXY99" s="152"/>
      <c r="NXZ99" s="152"/>
      <c r="NYA99" s="152"/>
      <c r="NYB99" s="152"/>
      <c r="NYC99" s="152"/>
      <c r="NYD99" s="152"/>
      <c r="NYE99" s="152"/>
      <c r="NYF99" s="152"/>
      <c r="NYG99" s="152"/>
      <c r="NYH99" s="152"/>
      <c r="NYI99" s="152"/>
      <c r="NYJ99" s="152"/>
      <c r="NYK99" s="152"/>
      <c r="NYL99" s="152"/>
      <c r="NYM99" s="152"/>
      <c r="NYN99" s="152"/>
      <c r="NYO99" s="152"/>
      <c r="NYP99" s="152"/>
      <c r="NYQ99" s="152"/>
      <c r="NYR99" s="152"/>
      <c r="NYS99" s="152"/>
      <c r="NYT99" s="152"/>
      <c r="NYU99" s="152"/>
      <c r="NYV99" s="152"/>
      <c r="NYW99" s="152"/>
      <c r="NYX99" s="152"/>
      <c r="NYY99" s="152"/>
      <c r="NYZ99" s="152"/>
      <c r="NZA99" s="152"/>
      <c r="NZB99" s="152"/>
      <c r="NZC99" s="152"/>
      <c r="NZD99" s="152"/>
      <c r="NZE99" s="152"/>
      <c r="NZF99" s="152"/>
      <c r="NZG99" s="152"/>
      <c r="NZH99" s="152"/>
      <c r="NZI99" s="152"/>
      <c r="NZJ99" s="152"/>
      <c r="NZK99" s="152"/>
      <c r="NZL99" s="152"/>
      <c r="NZM99" s="152"/>
      <c r="NZN99" s="152"/>
      <c r="NZO99" s="152"/>
      <c r="NZP99" s="152"/>
      <c r="NZQ99" s="152"/>
      <c r="NZR99" s="152"/>
      <c r="NZS99" s="152"/>
      <c r="NZT99" s="152"/>
      <c r="NZU99" s="152"/>
      <c r="NZV99" s="152"/>
      <c r="NZW99" s="152"/>
      <c r="NZX99" s="152"/>
      <c r="NZY99" s="152"/>
      <c r="NZZ99" s="152"/>
      <c r="OAA99" s="152"/>
      <c r="OAB99" s="152"/>
      <c r="OAC99" s="152"/>
      <c r="OAD99" s="152"/>
      <c r="OAE99" s="152"/>
      <c r="OAF99" s="152"/>
      <c r="OAG99" s="152"/>
      <c r="OAH99" s="152"/>
      <c r="OAI99" s="152"/>
      <c r="OAJ99" s="152"/>
      <c r="OAK99" s="152"/>
      <c r="OAL99" s="152"/>
      <c r="OAM99" s="152"/>
      <c r="OAN99" s="152"/>
      <c r="OAO99" s="152"/>
      <c r="OAP99" s="152"/>
      <c r="OAQ99" s="152"/>
      <c r="OAR99" s="152"/>
      <c r="OAS99" s="152"/>
      <c r="OAT99" s="152"/>
      <c r="OAU99" s="152"/>
      <c r="OAV99" s="152"/>
      <c r="OAW99" s="152"/>
      <c r="OAX99" s="152"/>
      <c r="OAY99" s="152"/>
      <c r="OAZ99" s="152"/>
      <c r="OBA99" s="152"/>
      <c r="OBB99" s="152"/>
      <c r="OBC99" s="152"/>
      <c r="OBD99" s="152"/>
      <c r="OBE99" s="152"/>
      <c r="OBF99" s="152"/>
      <c r="OBG99" s="152"/>
      <c r="OBH99" s="152"/>
      <c r="OBI99" s="152"/>
      <c r="OBJ99" s="152"/>
      <c r="OBK99" s="152"/>
      <c r="OBL99" s="152"/>
      <c r="OBM99" s="152"/>
      <c r="OBN99" s="152"/>
      <c r="OBO99" s="152"/>
      <c r="OBP99" s="152"/>
      <c r="OBQ99" s="152"/>
      <c r="OBR99" s="152"/>
      <c r="OBS99" s="152"/>
      <c r="OBT99" s="152"/>
      <c r="OBU99" s="152"/>
      <c r="OBV99" s="152"/>
      <c r="OBW99" s="152"/>
      <c r="OBX99" s="152"/>
      <c r="OBY99" s="152"/>
      <c r="OBZ99" s="152"/>
      <c r="OCA99" s="152"/>
      <c r="OCB99" s="152"/>
      <c r="OCC99" s="152"/>
      <c r="OCD99" s="152"/>
      <c r="OCE99" s="152"/>
      <c r="OCF99" s="152"/>
      <c r="OCG99" s="152"/>
      <c r="OCH99" s="152"/>
      <c r="OCI99" s="152"/>
      <c r="OCJ99" s="152"/>
      <c r="OCK99" s="152"/>
      <c r="OCL99" s="152"/>
      <c r="OCM99" s="152"/>
      <c r="OCN99" s="152"/>
      <c r="OCO99" s="152"/>
      <c r="OCP99" s="152"/>
      <c r="OCQ99" s="152"/>
      <c r="OCR99" s="152"/>
      <c r="OCS99" s="152"/>
      <c r="OCT99" s="152"/>
      <c r="OCU99" s="152"/>
      <c r="OCV99" s="152"/>
      <c r="OCW99" s="152"/>
      <c r="OCX99" s="152"/>
      <c r="OCY99" s="152"/>
      <c r="OCZ99" s="152"/>
      <c r="ODA99" s="152"/>
      <c r="ODB99" s="152"/>
      <c r="ODC99" s="152"/>
      <c r="ODD99" s="152"/>
      <c r="ODE99" s="152"/>
      <c r="ODF99" s="152"/>
      <c r="ODG99" s="152"/>
      <c r="ODH99" s="152"/>
      <c r="ODI99" s="152"/>
      <c r="ODJ99" s="152"/>
      <c r="ODK99" s="152"/>
      <c r="ODL99" s="152"/>
      <c r="ODM99" s="152"/>
      <c r="ODN99" s="152"/>
      <c r="ODO99" s="152"/>
      <c r="ODP99" s="152"/>
      <c r="ODQ99" s="152"/>
      <c r="ODR99" s="152"/>
      <c r="ODS99" s="152"/>
      <c r="ODT99" s="152"/>
      <c r="ODU99" s="152"/>
      <c r="ODV99" s="152"/>
      <c r="ODW99" s="152"/>
      <c r="ODX99" s="152"/>
      <c r="ODY99" s="152"/>
      <c r="ODZ99" s="152"/>
      <c r="OEA99" s="152"/>
      <c r="OEB99" s="152"/>
      <c r="OEC99" s="152"/>
      <c r="OED99" s="152"/>
      <c r="OEE99" s="152"/>
      <c r="OEF99" s="152"/>
      <c r="OEG99" s="152"/>
      <c r="OEH99" s="152"/>
      <c r="OEI99" s="152"/>
      <c r="OEJ99" s="152"/>
      <c r="OEK99" s="152"/>
      <c r="OEL99" s="152"/>
      <c r="OEM99" s="152"/>
      <c r="OEN99" s="152"/>
      <c r="OEO99" s="152"/>
      <c r="OEP99" s="152"/>
      <c r="OEQ99" s="152"/>
      <c r="OER99" s="152"/>
      <c r="OES99" s="152"/>
      <c r="OET99" s="152"/>
      <c r="OEU99" s="152"/>
      <c r="OEV99" s="152"/>
      <c r="OEW99" s="152"/>
      <c r="OEX99" s="152"/>
      <c r="OEY99" s="152"/>
      <c r="OEZ99" s="152"/>
      <c r="OFA99" s="152"/>
      <c r="OFB99" s="152"/>
      <c r="OFC99" s="152"/>
      <c r="OFD99" s="152"/>
      <c r="OFE99" s="152"/>
      <c r="OFF99" s="152"/>
      <c r="OFG99" s="152"/>
      <c r="OFH99" s="152"/>
      <c r="OFI99" s="152"/>
      <c r="OFJ99" s="152"/>
      <c r="OFK99" s="152"/>
      <c r="OFL99" s="152"/>
      <c r="OFM99" s="152"/>
      <c r="OFN99" s="152"/>
      <c r="OFO99" s="152"/>
      <c r="OFP99" s="152"/>
      <c r="OFQ99" s="152"/>
      <c r="OFR99" s="152"/>
      <c r="OFS99" s="152"/>
      <c r="OFT99" s="152"/>
      <c r="OFU99" s="152"/>
      <c r="OFV99" s="152"/>
      <c r="OFW99" s="152"/>
      <c r="OFX99" s="152"/>
      <c r="OFY99" s="152"/>
      <c r="OFZ99" s="152"/>
      <c r="OGA99" s="152"/>
      <c r="OGB99" s="152"/>
      <c r="OGC99" s="152"/>
      <c r="OGD99" s="152"/>
      <c r="OGE99" s="152"/>
      <c r="OGF99" s="152"/>
      <c r="OGG99" s="152"/>
      <c r="OGH99" s="152"/>
      <c r="OGI99" s="152"/>
      <c r="OGJ99" s="152"/>
      <c r="OGK99" s="152"/>
      <c r="OGL99" s="152"/>
      <c r="OGM99" s="152"/>
      <c r="OGN99" s="152"/>
      <c r="OGO99" s="152"/>
      <c r="OGP99" s="152"/>
      <c r="OGQ99" s="152"/>
      <c r="OGR99" s="152"/>
      <c r="OGS99" s="152"/>
      <c r="OGT99" s="152"/>
      <c r="OGU99" s="152"/>
      <c r="OGV99" s="152"/>
      <c r="OGW99" s="152"/>
      <c r="OGX99" s="152"/>
      <c r="OGY99" s="152"/>
      <c r="OGZ99" s="152"/>
      <c r="OHA99" s="152"/>
      <c r="OHB99" s="152"/>
      <c r="OHC99" s="152"/>
      <c r="OHD99" s="152"/>
      <c r="OHE99" s="152"/>
      <c r="OHF99" s="152"/>
      <c r="OHG99" s="152"/>
      <c r="OHH99" s="152"/>
      <c r="OHI99" s="152"/>
      <c r="OHJ99" s="152"/>
      <c r="OHK99" s="152"/>
      <c r="OHL99" s="152"/>
      <c r="OHM99" s="152"/>
      <c r="OHN99" s="152"/>
      <c r="OHO99" s="152"/>
      <c r="OHP99" s="152"/>
      <c r="OHQ99" s="152"/>
      <c r="OHR99" s="152"/>
      <c r="OHS99" s="152"/>
      <c r="OHT99" s="152"/>
      <c r="OHU99" s="152"/>
      <c r="OHV99" s="152"/>
      <c r="OHW99" s="152"/>
      <c r="OHX99" s="152"/>
      <c r="OHY99" s="152"/>
      <c r="OHZ99" s="152"/>
      <c r="OIA99" s="152"/>
      <c r="OIB99" s="152"/>
      <c r="OIC99" s="152"/>
      <c r="OID99" s="152"/>
      <c r="OIE99" s="152"/>
      <c r="OIF99" s="152"/>
      <c r="OIG99" s="152"/>
      <c r="OIH99" s="152"/>
      <c r="OII99" s="152"/>
      <c r="OIJ99" s="152"/>
      <c r="OIK99" s="152"/>
      <c r="OIL99" s="152"/>
      <c r="OIM99" s="152"/>
      <c r="OIN99" s="152"/>
      <c r="OIO99" s="152"/>
      <c r="OIP99" s="152"/>
      <c r="OIQ99" s="152"/>
      <c r="OIR99" s="152"/>
      <c r="OIS99" s="152"/>
      <c r="OIT99" s="152"/>
      <c r="OIU99" s="152"/>
      <c r="OIV99" s="152"/>
      <c r="OIW99" s="152"/>
      <c r="OIX99" s="152"/>
      <c r="OIY99" s="152"/>
      <c r="OIZ99" s="152"/>
      <c r="OJA99" s="152"/>
      <c r="OJB99" s="152"/>
      <c r="OJC99" s="152"/>
      <c r="OJD99" s="152"/>
      <c r="OJE99" s="152"/>
      <c r="OJF99" s="152"/>
      <c r="OJG99" s="152"/>
      <c r="OJH99" s="152"/>
      <c r="OJI99" s="152"/>
      <c r="OJJ99" s="152"/>
      <c r="OJK99" s="152"/>
      <c r="OJL99" s="152"/>
      <c r="OJM99" s="152"/>
      <c r="OJN99" s="152"/>
      <c r="OJO99" s="152"/>
      <c r="OJP99" s="152"/>
      <c r="OJQ99" s="152"/>
      <c r="OJR99" s="152"/>
      <c r="OJS99" s="152"/>
      <c r="OJT99" s="152"/>
      <c r="OJU99" s="152"/>
      <c r="OJV99" s="152"/>
      <c r="OJW99" s="152"/>
      <c r="OJX99" s="152"/>
      <c r="OJY99" s="152"/>
      <c r="OJZ99" s="152"/>
      <c r="OKA99" s="152"/>
      <c r="OKB99" s="152"/>
      <c r="OKC99" s="152"/>
      <c r="OKD99" s="152"/>
      <c r="OKE99" s="152"/>
      <c r="OKF99" s="152"/>
      <c r="OKG99" s="152"/>
      <c r="OKH99" s="152"/>
      <c r="OKI99" s="152"/>
      <c r="OKJ99" s="152"/>
      <c r="OKK99" s="152"/>
      <c r="OKL99" s="152"/>
      <c r="OKM99" s="152"/>
      <c r="OKN99" s="152"/>
      <c r="OKO99" s="152"/>
      <c r="OKP99" s="152"/>
      <c r="OKQ99" s="152"/>
      <c r="OKR99" s="152"/>
      <c r="OKS99" s="152"/>
      <c r="OKT99" s="152"/>
      <c r="OKU99" s="152"/>
      <c r="OKV99" s="152"/>
      <c r="OKW99" s="152"/>
      <c r="OKX99" s="152"/>
      <c r="OKY99" s="152"/>
      <c r="OKZ99" s="152"/>
      <c r="OLA99" s="152"/>
      <c r="OLB99" s="152"/>
      <c r="OLC99" s="152"/>
      <c r="OLD99" s="152"/>
      <c r="OLE99" s="152"/>
      <c r="OLF99" s="152"/>
      <c r="OLG99" s="152"/>
      <c r="OLH99" s="152"/>
      <c r="OLI99" s="152"/>
      <c r="OLJ99" s="152"/>
      <c r="OLK99" s="152"/>
      <c r="OLL99" s="152"/>
      <c r="OLM99" s="152"/>
      <c r="OLN99" s="152"/>
      <c r="OLO99" s="152"/>
      <c r="OLP99" s="152"/>
      <c r="OLQ99" s="152"/>
      <c r="OLR99" s="152"/>
      <c r="OLS99" s="152"/>
      <c r="OLT99" s="152"/>
      <c r="OLU99" s="152"/>
      <c r="OLV99" s="152"/>
      <c r="OLW99" s="152"/>
      <c r="OLX99" s="152"/>
      <c r="OLY99" s="152"/>
      <c r="OLZ99" s="152"/>
      <c r="OMA99" s="152"/>
      <c r="OMB99" s="152"/>
      <c r="OMC99" s="152"/>
      <c r="OMD99" s="152"/>
      <c r="OME99" s="152"/>
      <c r="OMF99" s="152"/>
      <c r="OMG99" s="152"/>
      <c r="OMH99" s="152"/>
      <c r="OMI99" s="152"/>
      <c r="OMJ99" s="152"/>
      <c r="OMK99" s="152"/>
      <c r="OML99" s="152"/>
      <c r="OMM99" s="152"/>
      <c r="OMN99" s="152"/>
      <c r="OMO99" s="152"/>
      <c r="OMP99" s="152"/>
      <c r="OMQ99" s="152"/>
      <c r="OMR99" s="152"/>
      <c r="OMS99" s="152"/>
      <c r="OMT99" s="152"/>
      <c r="OMU99" s="152"/>
      <c r="OMV99" s="152"/>
      <c r="OMW99" s="152"/>
      <c r="OMX99" s="152"/>
      <c r="OMY99" s="152"/>
      <c r="OMZ99" s="152"/>
      <c r="ONA99" s="152"/>
      <c r="ONB99" s="152"/>
      <c r="ONC99" s="152"/>
      <c r="OND99" s="152"/>
      <c r="ONE99" s="152"/>
      <c r="ONF99" s="152"/>
      <c r="ONG99" s="152"/>
      <c r="ONH99" s="152"/>
      <c r="ONI99" s="152"/>
      <c r="ONJ99" s="152"/>
      <c r="ONK99" s="152"/>
      <c r="ONL99" s="152"/>
      <c r="ONM99" s="152"/>
      <c r="ONN99" s="152"/>
      <c r="ONO99" s="152"/>
      <c r="ONP99" s="152"/>
      <c r="ONQ99" s="152"/>
      <c r="ONR99" s="152"/>
      <c r="ONS99" s="152"/>
      <c r="ONT99" s="152"/>
      <c r="ONU99" s="152"/>
      <c r="ONV99" s="152"/>
      <c r="ONW99" s="152"/>
      <c r="ONX99" s="152"/>
      <c r="ONY99" s="152"/>
      <c r="ONZ99" s="152"/>
      <c r="OOA99" s="152"/>
      <c r="OOB99" s="152"/>
      <c r="OOC99" s="152"/>
      <c r="OOD99" s="152"/>
      <c r="OOE99" s="152"/>
      <c r="OOF99" s="152"/>
      <c r="OOG99" s="152"/>
      <c r="OOH99" s="152"/>
      <c r="OOI99" s="152"/>
      <c r="OOJ99" s="152"/>
      <c r="OOK99" s="152"/>
      <c r="OOL99" s="152"/>
      <c r="OOM99" s="152"/>
      <c r="OON99" s="152"/>
      <c r="OOO99" s="152"/>
      <c r="OOP99" s="152"/>
      <c r="OOQ99" s="152"/>
      <c r="OOR99" s="152"/>
      <c r="OOS99" s="152"/>
      <c r="OOT99" s="152"/>
      <c r="OOU99" s="152"/>
      <c r="OOV99" s="152"/>
      <c r="OOW99" s="152"/>
      <c r="OOX99" s="152"/>
      <c r="OOY99" s="152"/>
      <c r="OOZ99" s="152"/>
      <c r="OPA99" s="152"/>
      <c r="OPB99" s="152"/>
      <c r="OPC99" s="152"/>
      <c r="OPD99" s="152"/>
      <c r="OPE99" s="152"/>
      <c r="OPF99" s="152"/>
      <c r="OPG99" s="152"/>
      <c r="OPH99" s="152"/>
      <c r="OPI99" s="152"/>
      <c r="OPJ99" s="152"/>
      <c r="OPK99" s="152"/>
      <c r="OPL99" s="152"/>
      <c r="OPM99" s="152"/>
      <c r="OPN99" s="152"/>
      <c r="OPO99" s="152"/>
      <c r="OPP99" s="152"/>
      <c r="OPQ99" s="152"/>
      <c r="OPR99" s="152"/>
      <c r="OPS99" s="152"/>
      <c r="OPT99" s="152"/>
      <c r="OPU99" s="152"/>
      <c r="OPV99" s="152"/>
      <c r="OPW99" s="152"/>
      <c r="OPX99" s="152"/>
      <c r="OPY99" s="152"/>
      <c r="OPZ99" s="152"/>
      <c r="OQA99" s="152"/>
      <c r="OQB99" s="152"/>
      <c r="OQC99" s="152"/>
      <c r="OQD99" s="152"/>
      <c r="OQE99" s="152"/>
      <c r="OQF99" s="152"/>
      <c r="OQG99" s="152"/>
      <c r="OQH99" s="152"/>
      <c r="OQI99" s="152"/>
      <c r="OQJ99" s="152"/>
      <c r="OQK99" s="152"/>
      <c r="OQL99" s="152"/>
      <c r="OQM99" s="152"/>
      <c r="OQN99" s="152"/>
      <c r="OQO99" s="152"/>
      <c r="OQP99" s="152"/>
      <c r="OQQ99" s="152"/>
      <c r="OQR99" s="152"/>
      <c r="OQS99" s="152"/>
      <c r="OQT99" s="152"/>
      <c r="OQU99" s="152"/>
      <c r="OQV99" s="152"/>
      <c r="OQW99" s="152"/>
      <c r="OQX99" s="152"/>
      <c r="OQY99" s="152"/>
      <c r="OQZ99" s="152"/>
      <c r="ORA99" s="152"/>
      <c r="ORB99" s="152"/>
      <c r="ORC99" s="152"/>
      <c r="ORD99" s="152"/>
      <c r="ORE99" s="152"/>
      <c r="ORF99" s="152"/>
      <c r="ORG99" s="152"/>
      <c r="ORH99" s="152"/>
      <c r="ORI99" s="152"/>
      <c r="ORJ99" s="152"/>
      <c r="ORK99" s="152"/>
      <c r="ORL99" s="152"/>
      <c r="ORM99" s="152"/>
      <c r="ORN99" s="152"/>
      <c r="ORO99" s="152"/>
      <c r="ORP99" s="152"/>
      <c r="ORQ99" s="152"/>
      <c r="ORR99" s="152"/>
      <c r="ORS99" s="152"/>
      <c r="ORT99" s="152"/>
      <c r="ORU99" s="152"/>
      <c r="ORV99" s="152"/>
      <c r="ORW99" s="152"/>
      <c r="ORX99" s="152"/>
      <c r="ORY99" s="152"/>
      <c r="ORZ99" s="152"/>
      <c r="OSA99" s="152"/>
      <c r="OSB99" s="152"/>
      <c r="OSC99" s="152"/>
      <c r="OSD99" s="152"/>
      <c r="OSE99" s="152"/>
      <c r="OSF99" s="152"/>
      <c r="OSG99" s="152"/>
      <c r="OSH99" s="152"/>
      <c r="OSI99" s="152"/>
      <c r="OSJ99" s="152"/>
      <c r="OSK99" s="152"/>
      <c r="OSL99" s="152"/>
      <c r="OSM99" s="152"/>
      <c r="OSN99" s="152"/>
      <c r="OSO99" s="152"/>
      <c r="OSP99" s="152"/>
      <c r="OSQ99" s="152"/>
      <c r="OSR99" s="152"/>
      <c r="OSS99" s="152"/>
      <c r="OST99" s="152"/>
      <c r="OSU99" s="152"/>
      <c r="OSV99" s="152"/>
      <c r="OSW99" s="152"/>
      <c r="OSX99" s="152"/>
      <c r="OSY99" s="152"/>
      <c r="OSZ99" s="152"/>
      <c r="OTA99" s="152"/>
      <c r="OTB99" s="152"/>
      <c r="OTC99" s="152"/>
      <c r="OTD99" s="152"/>
      <c r="OTE99" s="152"/>
      <c r="OTF99" s="152"/>
      <c r="OTG99" s="152"/>
      <c r="OTH99" s="152"/>
      <c r="OTI99" s="152"/>
      <c r="OTJ99" s="152"/>
      <c r="OTK99" s="152"/>
      <c r="OTL99" s="152"/>
      <c r="OTM99" s="152"/>
      <c r="OTN99" s="152"/>
      <c r="OTO99" s="152"/>
      <c r="OTP99" s="152"/>
      <c r="OTQ99" s="152"/>
      <c r="OTR99" s="152"/>
      <c r="OTS99" s="152"/>
      <c r="OTT99" s="152"/>
      <c r="OTU99" s="152"/>
      <c r="OTV99" s="152"/>
      <c r="OTW99" s="152"/>
      <c r="OTX99" s="152"/>
      <c r="OTY99" s="152"/>
      <c r="OTZ99" s="152"/>
      <c r="OUA99" s="152"/>
      <c r="OUB99" s="152"/>
      <c r="OUC99" s="152"/>
      <c r="OUD99" s="152"/>
      <c r="OUE99" s="152"/>
      <c r="OUF99" s="152"/>
      <c r="OUG99" s="152"/>
      <c r="OUH99" s="152"/>
      <c r="OUI99" s="152"/>
      <c r="OUJ99" s="152"/>
      <c r="OUK99" s="152"/>
      <c r="OUL99" s="152"/>
      <c r="OUM99" s="152"/>
      <c r="OUN99" s="152"/>
      <c r="OUO99" s="152"/>
      <c r="OUP99" s="152"/>
      <c r="OUQ99" s="152"/>
      <c r="OUR99" s="152"/>
      <c r="OUS99" s="152"/>
      <c r="OUT99" s="152"/>
      <c r="OUU99" s="152"/>
      <c r="OUV99" s="152"/>
      <c r="OUW99" s="152"/>
      <c r="OUX99" s="152"/>
      <c r="OUY99" s="152"/>
      <c r="OUZ99" s="152"/>
      <c r="OVA99" s="152"/>
      <c r="OVB99" s="152"/>
      <c r="OVC99" s="152"/>
      <c r="OVD99" s="152"/>
      <c r="OVE99" s="152"/>
      <c r="OVF99" s="152"/>
      <c r="OVG99" s="152"/>
      <c r="OVH99" s="152"/>
      <c r="OVI99" s="152"/>
      <c r="OVJ99" s="152"/>
      <c r="OVK99" s="152"/>
      <c r="OVL99" s="152"/>
      <c r="OVM99" s="152"/>
      <c r="OVN99" s="152"/>
      <c r="OVO99" s="152"/>
      <c r="OVP99" s="152"/>
      <c r="OVQ99" s="152"/>
      <c r="OVR99" s="152"/>
      <c r="OVS99" s="152"/>
      <c r="OVT99" s="152"/>
      <c r="OVU99" s="152"/>
      <c r="OVV99" s="152"/>
      <c r="OVW99" s="152"/>
      <c r="OVX99" s="152"/>
      <c r="OVY99" s="152"/>
      <c r="OVZ99" s="152"/>
      <c r="OWA99" s="152"/>
      <c r="OWB99" s="152"/>
      <c r="OWC99" s="152"/>
      <c r="OWD99" s="152"/>
      <c r="OWE99" s="152"/>
      <c r="OWF99" s="152"/>
      <c r="OWG99" s="152"/>
      <c r="OWH99" s="152"/>
      <c r="OWI99" s="152"/>
      <c r="OWJ99" s="152"/>
      <c r="OWK99" s="152"/>
      <c r="OWL99" s="152"/>
      <c r="OWM99" s="152"/>
      <c r="OWN99" s="152"/>
      <c r="OWO99" s="152"/>
      <c r="OWP99" s="152"/>
      <c r="OWQ99" s="152"/>
      <c r="OWR99" s="152"/>
      <c r="OWS99" s="152"/>
      <c r="OWT99" s="152"/>
      <c r="OWU99" s="152"/>
      <c r="OWV99" s="152"/>
      <c r="OWW99" s="152"/>
      <c r="OWX99" s="152"/>
      <c r="OWY99" s="152"/>
      <c r="OWZ99" s="152"/>
      <c r="OXA99" s="152"/>
      <c r="OXB99" s="152"/>
      <c r="OXC99" s="152"/>
      <c r="OXD99" s="152"/>
      <c r="OXE99" s="152"/>
      <c r="OXF99" s="152"/>
      <c r="OXG99" s="152"/>
      <c r="OXH99" s="152"/>
      <c r="OXI99" s="152"/>
      <c r="OXJ99" s="152"/>
      <c r="OXK99" s="152"/>
      <c r="OXL99" s="152"/>
      <c r="OXM99" s="152"/>
      <c r="OXN99" s="152"/>
      <c r="OXO99" s="152"/>
      <c r="OXP99" s="152"/>
      <c r="OXQ99" s="152"/>
      <c r="OXR99" s="152"/>
      <c r="OXS99" s="152"/>
      <c r="OXT99" s="152"/>
      <c r="OXU99" s="152"/>
      <c r="OXV99" s="152"/>
      <c r="OXW99" s="152"/>
      <c r="OXX99" s="152"/>
      <c r="OXY99" s="152"/>
      <c r="OXZ99" s="152"/>
      <c r="OYA99" s="152"/>
      <c r="OYB99" s="152"/>
      <c r="OYC99" s="152"/>
      <c r="OYD99" s="152"/>
      <c r="OYE99" s="152"/>
      <c r="OYF99" s="152"/>
      <c r="OYG99" s="152"/>
      <c r="OYH99" s="152"/>
      <c r="OYI99" s="152"/>
      <c r="OYJ99" s="152"/>
      <c r="OYK99" s="152"/>
      <c r="OYL99" s="152"/>
      <c r="OYM99" s="152"/>
      <c r="OYN99" s="152"/>
      <c r="OYO99" s="152"/>
      <c r="OYP99" s="152"/>
      <c r="OYQ99" s="152"/>
      <c r="OYR99" s="152"/>
      <c r="OYS99" s="152"/>
      <c r="OYT99" s="152"/>
      <c r="OYU99" s="152"/>
      <c r="OYV99" s="152"/>
      <c r="OYW99" s="152"/>
      <c r="OYX99" s="152"/>
      <c r="OYY99" s="152"/>
      <c r="OYZ99" s="152"/>
      <c r="OZA99" s="152"/>
      <c r="OZB99" s="152"/>
      <c r="OZC99" s="152"/>
      <c r="OZD99" s="152"/>
      <c r="OZE99" s="152"/>
      <c r="OZF99" s="152"/>
      <c r="OZG99" s="152"/>
      <c r="OZH99" s="152"/>
      <c r="OZI99" s="152"/>
      <c r="OZJ99" s="152"/>
      <c r="OZK99" s="152"/>
      <c r="OZL99" s="152"/>
      <c r="OZM99" s="152"/>
      <c r="OZN99" s="152"/>
      <c r="OZO99" s="152"/>
      <c r="OZP99" s="152"/>
      <c r="OZQ99" s="152"/>
      <c r="OZR99" s="152"/>
      <c r="OZS99" s="152"/>
      <c r="OZT99" s="152"/>
      <c r="OZU99" s="152"/>
      <c r="OZV99" s="152"/>
      <c r="OZW99" s="152"/>
      <c r="OZX99" s="152"/>
      <c r="OZY99" s="152"/>
      <c r="OZZ99" s="152"/>
      <c r="PAA99" s="152"/>
      <c r="PAB99" s="152"/>
      <c r="PAC99" s="152"/>
      <c r="PAD99" s="152"/>
      <c r="PAE99" s="152"/>
      <c r="PAF99" s="152"/>
      <c r="PAG99" s="152"/>
      <c r="PAH99" s="152"/>
      <c r="PAI99" s="152"/>
      <c r="PAJ99" s="152"/>
      <c r="PAK99" s="152"/>
      <c r="PAL99" s="152"/>
      <c r="PAM99" s="152"/>
      <c r="PAN99" s="152"/>
      <c r="PAO99" s="152"/>
      <c r="PAP99" s="152"/>
      <c r="PAQ99" s="152"/>
      <c r="PAR99" s="152"/>
      <c r="PAS99" s="152"/>
      <c r="PAT99" s="152"/>
      <c r="PAU99" s="152"/>
      <c r="PAV99" s="152"/>
      <c r="PAW99" s="152"/>
      <c r="PAX99" s="152"/>
      <c r="PAY99" s="152"/>
      <c r="PAZ99" s="152"/>
      <c r="PBA99" s="152"/>
      <c r="PBB99" s="152"/>
      <c r="PBC99" s="152"/>
      <c r="PBD99" s="152"/>
      <c r="PBE99" s="152"/>
      <c r="PBF99" s="152"/>
      <c r="PBG99" s="152"/>
      <c r="PBH99" s="152"/>
      <c r="PBI99" s="152"/>
      <c r="PBJ99" s="152"/>
      <c r="PBK99" s="152"/>
      <c r="PBL99" s="152"/>
      <c r="PBM99" s="152"/>
      <c r="PBN99" s="152"/>
      <c r="PBO99" s="152"/>
      <c r="PBP99" s="152"/>
      <c r="PBQ99" s="152"/>
      <c r="PBR99" s="152"/>
      <c r="PBS99" s="152"/>
      <c r="PBT99" s="152"/>
      <c r="PBU99" s="152"/>
      <c r="PBV99" s="152"/>
      <c r="PBW99" s="152"/>
      <c r="PBX99" s="152"/>
      <c r="PBY99" s="152"/>
      <c r="PBZ99" s="152"/>
      <c r="PCA99" s="152"/>
      <c r="PCB99" s="152"/>
      <c r="PCC99" s="152"/>
      <c r="PCD99" s="152"/>
      <c r="PCE99" s="152"/>
      <c r="PCF99" s="152"/>
      <c r="PCG99" s="152"/>
      <c r="PCH99" s="152"/>
      <c r="PCI99" s="152"/>
      <c r="PCJ99" s="152"/>
      <c r="PCK99" s="152"/>
      <c r="PCL99" s="152"/>
      <c r="PCM99" s="152"/>
      <c r="PCN99" s="152"/>
      <c r="PCO99" s="152"/>
      <c r="PCP99" s="152"/>
      <c r="PCQ99" s="152"/>
      <c r="PCR99" s="152"/>
      <c r="PCS99" s="152"/>
      <c r="PCT99" s="152"/>
      <c r="PCU99" s="152"/>
      <c r="PCV99" s="152"/>
      <c r="PCW99" s="152"/>
      <c r="PCX99" s="152"/>
      <c r="PCY99" s="152"/>
      <c r="PCZ99" s="152"/>
      <c r="PDA99" s="152"/>
      <c r="PDB99" s="152"/>
      <c r="PDC99" s="152"/>
      <c r="PDD99" s="152"/>
      <c r="PDE99" s="152"/>
      <c r="PDF99" s="152"/>
      <c r="PDG99" s="152"/>
      <c r="PDH99" s="152"/>
      <c r="PDI99" s="152"/>
      <c r="PDJ99" s="152"/>
      <c r="PDK99" s="152"/>
      <c r="PDL99" s="152"/>
      <c r="PDM99" s="152"/>
      <c r="PDN99" s="152"/>
      <c r="PDO99" s="152"/>
      <c r="PDP99" s="152"/>
      <c r="PDQ99" s="152"/>
      <c r="PDR99" s="152"/>
      <c r="PDS99" s="152"/>
      <c r="PDT99" s="152"/>
      <c r="PDU99" s="152"/>
      <c r="PDV99" s="152"/>
      <c r="PDW99" s="152"/>
      <c r="PDX99" s="152"/>
      <c r="PDY99" s="152"/>
      <c r="PDZ99" s="152"/>
      <c r="PEA99" s="152"/>
      <c r="PEB99" s="152"/>
      <c r="PEC99" s="152"/>
      <c r="PED99" s="152"/>
      <c r="PEE99" s="152"/>
      <c r="PEF99" s="152"/>
      <c r="PEG99" s="152"/>
      <c r="PEH99" s="152"/>
      <c r="PEI99" s="152"/>
      <c r="PEJ99" s="152"/>
      <c r="PEK99" s="152"/>
      <c r="PEL99" s="152"/>
      <c r="PEM99" s="152"/>
      <c r="PEN99" s="152"/>
      <c r="PEO99" s="152"/>
      <c r="PEP99" s="152"/>
      <c r="PEQ99" s="152"/>
      <c r="PER99" s="152"/>
      <c r="PES99" s="152"/>
      <c r="PET99" s="152"/>
      <c r="PEU99" s="152"/>
      <c r="PEV99" s="152"/>
      <c r="PEW99" s="152"/>
      <c r="PEX99" s="152"/>
      <c r="PEY99" s="152"/>
      <c r="PEZ99" s="152"/>
      <c r="PFA99" s="152"/>
      <c r="PFB99" s="152"/>
      <c r="PFC99" s="152"/>
      <c r="PFD99" s="152"/>
      <c r="PFE99" s="152"/>
      <c r="PFF99" s="152"/>
      <c r="PFG99" s="152"/>
      <c r="PFH99" s="152"/>
      <c r="PFI99" s="152"/>
      <c r="PFJ99" s="152"/>
      <c r="PFK99" s="152"/>
      <c r="PFL99" s="152"/>
      <c r="PFM99" s="152"/>
      <c r="PFN99" s="152"/>
      <c r="PFO99" s="152"/>
      <c r="PFP99" s="152"/>
      <c r="PFQ99" s="152"/>
      <c r="PFR99" s="152"/>
      <c r="PFS99" s="152"/>
      <c r="PFT99" s="152"/>
      <c r="PFU99" s="152"/>
      <c r="PFV99" s="152"/>
      <c r="PFW99" s="152"/>
      <c r="PFX99" s="152"/>
      <c r="PFY99" s="152"/>
      <c r="PFZ99" s="152"/>
      <c r="PGA99" s="152"/>
      <c r="PGB99" s="152"/>
      <c r="PGC99" s="152"/>
      <c r="PGD99" s="152"/>
      <c r="PGE99" s="152"/>
      <c r="PGF99" s="152"/>
      <c r="PGG99" s="152"/>
      <c r="PGH99" s="152"/>
      <c r="PGI99" s="152"/>
      <c r="PGJ99" s="152"/>
      <c r="PGK99" s="152"/>
      <c r="PGL99" s="152"/>
      <c r="PGM99" s="152"/>
      <c r="PGN99" s="152"/>
      <c r="PGO99" s="152"/>
      <c r="PGP99" s="152"/>
      <c r="PGQ99" s="152"/>
      <c r="PGR99" s="152"/>
      <c r="PGS99" s="152"/>
      <c r="PGT99" s="152"/>
      <c r="PGU99" s="152"/>
      <c r="PGV99" s="152"/>
      <c r="PGW99" s="152"/>
      <c r="PGX99" s="152"/>
      <c r="PGY99" s="152"/>
      <c r="PGZ99" s="152"/>
      <c r="PHA99" s="152"/>
      <c r="PHB99" s="152"/>
      <c r="PHC99" s="152"/>
      <c r="PHD99" s="152"/>
      <c r="PHE99" s="152"/>
      <c r="PHF99" s="152"/>
      <c r="PHG99" s="152"/>
      <c r="PHH99" s="152"/>
      <c r="PHI99" s="152"/>
      <c r="PHJ99" s="152"/>
      <c r="PHK99" s="152"/>
      <c r="PHL99" s="152"/>
      <c r="PHM99" s="152"/>
      <c r="PHN99" s="152"/>
      <c r="PHO99" s="152"/>
      <c r="PHP99" s="152"/>
      <c r="PHQ99" s="152"/>
      <c r="PHR99" s="152"/>
      <c r="PHS99" s="152"/>
      <c r="PHT99" s="152"/>
      <c r="PHU99" s="152"/>
      <c r="PHV99" s="152"/>
      <c r="PHW99" s="152"/>
      <c r="PHX99" s="152"/>
      <c r="PHY99" s="152"/>
      <c r="PHZ99" s="152"/>
      <c r="PIA99" s="152"/>
      <c r="PIB99" s="152"/>
      <c r="PIC99" s="152"/>
      <c r="PID99" s="152"/>
      <c r="PIE99" s="152"/>
      <c r="PIF99" s="152"/>
      <c r="PIG99" s="152"/>
      <c r="PIH99" s="152"/>
      <c r="PII99" s="152"/>
      <c r="PIJ99" s="152"/>
      <c r="PIK99" s="152"/>
      <c r="PIL99" s="152"/>
      <c r="PIM99" s="152"/>
      <c r="PIN99" s="152"/>
      <c r="PIO99" s="152"/>
      <c r="PIP99" s="152"/>
      <c r="PIQ99" s="152"/>
      <c r="PIR99" s="152"/>
      <c r="PIS99" s="152"/>
      <c r="PIT99" s="152"/>
      <c r="PIU99" s="152"/>
      <c r="PIV99" s="152"/>
      <c r="PIW99" s="152"/>
      <c r="PIX99" s="152"/>
      <c r="PIY99" s="152"/>
      <c r="PIZ99" s="152"/>
      <c r="PJA99" s="152"/>
      <c r="PJB99" s="152"/>
      <c r="PJC99" s="152"/>
      <c r="PJD99" s="152"/>
      <c r="PJE99" s="152"/>
      <c r="PJF99" s="152"/>
      <c r="PJG99" s="152"/>
      <c r="PJH99" s="152"/>
      <c r="PJI99" s="152"/>
      <c r="PJJ99" s="152"/>
      <c r="PJK99" s="152"/>
      <c r="PJL99" s="152"/>
      <c r="PJM99" s="152"/>
      <c r="PJN99" s="152"/>
      <c r="PJO99" s="152"/>
      <c r="PJP99" s="152"/>
      <c r="PJQ99" s="152"/>
      <c r="PJR99" s="152"/>
      <c r="PJS99" s="152"/>
      <c r="PJT99" s="152"/>
      <c r="PJU99" s="152"/>
      <c r="PJV99" s="152"/>
      <c r="PJW99" s="152"/>
      <c r="PJX99" s="152"/>
      <c r="PJY99" s="152"/>
      <c r="PJZ99" s="152"/>
      <c r="PKA99" s="152"/>
      <c r="PKB99" s="152"/>
      <c r="PKC99" s="152"/>
      <c r="PKD99" s="152"/>
      <c r="PKE99" s="152"/>
      <c r="PKF99" s="152"/>
      <c r="PKG99" s="152"/>
      <c r="PKH99" s="152"/>
      <c r="PKI99" s="152"/>
      <c r="PKJ99" s="152"/>
      <c r="PKK99" s="152"/>
      <c r="PKL99" s="152"/>
      <c r="PKM99" s="152"/>
      <c r="PKN99" s="152"/>
      <c r="PKO99" s="152"/>
      <c r="PKP99" s="152"/>
      <c r="PKQ99" s="152"/>
      <c r="PKR99" s="152"/>
      <c r="PKS99" s="152"/>
      <c r="PKT99" s="152"/>
      <c r="PKU99" s="152"/>
      <c r="PKV99" s="152"/>
      <c r="PKW99" s="152"/>
      <c r="PKX99" s="152"/>
      <c r="PKY99" s="152"/>
      <c r="PKZ99" s="152"/>
      <c r="PLA99" s="152"/>
      <c r="PLB99" s="152"/>
      <c r="PLC99" s="152"/>
      <c r="PLD99" s="152"/>
      <c r="PLE99" s="152"/>
      <c r="PLF99" s="152"/>
      <c r="PLG99" s="152"/>
      <c r="PLH99" s="152"/>
      <c r="PLI99" s="152"/>
      <c r="PLJ99" s="152"/>
      <c r="PLK99" s="152"/>
      <c r="PLL99" s="152"/>
      <c r="PLM99" s="152"/>
      <c r="PLN99" s="152"/>
      <c r="PLO99" s="152"/>
      <c r="PLP99" s="152"/>
      <c r="PLQ99" s="152"/>
      <c r="PLR99" s="152"/>
      <c r="PLS99" s="152"/>
      <c r="PLT99" s="152"/>
      <c r="PLU99" s="152"/>
      <c r="PLV99" s="152"/>
      <c r="PLW99" s="152"/>
      <c r="PLX99" s="152"/>
      <c r="PLY99" s="152"/>
      <c r="PLZ99" s="152"/>
      <c r="PMA99" s="152"/>
      <c r="PMB99" s="152"/>
      <c r="PMC99" s="152"/>
      <c r="PMD99" s="152"/>
      <c r="PME99" s="152"/>
      <c r="PMF99" s="152"/>
      <c r="PMG99" s="152"/>
      <c r="PMH99" s="152"/>
      <c r="PMI99" s="152"/>
      <c r="PMJ99" s="152"/>
      <c r="PMK99" s="152"/>
      <c r="PML99" s="152"/>
      <c r="PMM99" s="152"/>
      <c r="PMN99" s="152"/>
      <c r="PMO99" s="152"/>
      <c r="PMP99" s="152"/>
      <c r="PMQ99" s="152"/>
      <c r="PMR99" s="152"/>
      <c r="PMS99" s="152"/>
      <c r="PMT99" s="152"/>
      <c r="PMU99" s="152"/>
      <c r="PMV99" s="152"/>
      <c r="PMW99" s="152"/>
      <c r="PMX99" s="152"/>
      <c r="PMY99" s="152"/>
      <c r="PMZ99" s="152"/>
      <c r="PNA99" s="152"/>
      <c r="PNB99" s="152"/>
      <c r="PNC99" s="152"/>
      <c r="PND99" s="152"/>
      <c r="PNE99" s="152"/>
      <c r="PNF99" s="152"/>
      <c r="PNG99" s="152"/>
      <c r="PNH99" s="152"/>
      <c r="PNI99" s="152"/>
      <c r="PNJ99" s="152"/>
      <c r="PNK99" s="152"/>
      <c r="PNL99" s="152"/>
      <c r="PNM99" s="152"/>
      <c r="PNN99" s="152"/>
      <c r="PNO99" s="152"/>
      <c r="PNP99" s="152"/>
      <c r="PNQ99" s="152"/>
      <c r="PNR99" s="152"/>
      <c r="PNS99" s="152"/>
      <c r="PNT99" s="152"/>
      <c r="PNU99" s="152"/>
      <c r="PNV99" s="152"/>
      <c r="PNW99" s="152"/>
      <c r="PNX99" s="152"/>
      <c r="PNY99" s="152"/>
      <c r="PNZ99" s="152"/>
      <c r="POA99" s="152"/>
      <c r="POB99" s="152"/>
      <c r="POC99" s="152"/>
      <c r="POD99" s="152"/>
      <c r="POE99" s="152"/>
      <c r="POF99" s="152"/>
      <c r="POG99" s="152"/>
      <c r="POH99" s="152"/>
      <c r="POI99" s="152"/>
      <c r="POJ99" s="152"/>
      <c r="POK99" s="152"/>
      <c r="POL99" s="152"/>
      <c r="POM99" s="152"/>
      <c r="PON99" s="152"/>
      <c r="POO99" s="152"/>
      <c r="POP99" s="152"/>
      <c r="POQ99" s="152"/>
      <c r="POR99" s="152"/>
      <c r="POS99" s="152"/>
      <c r="POT99" s="152"/>
      <c r="POU99" s="152"/>
      <c r="POV99" s="152"/>
      <c r="POW99" s="152"/>
      <c r="POX99" s="152"/>
      <c r="POY99" s="152"/>
      <c r="POZ99" s="152"/>
      <c r="PPA99" s="152"/>
      <c r="PPB99" s="152"/>
      <c r="PPC99" s="152"/>
      <c r="PPD99" s="152"/>
      <c r="PPE99" s="152"/>
      <c r="PPF99" s="152"/>
      <c r="PPG99" s="152"/>
      <c r="PPH99" s="152"/>
      <c r="PPI99" s="152"/>
      <c r="PPJ99" s="152"/>
      <c r="PPK99" s="152"/>
      <c r="PPL99" s="152"/>
      <c r="PPM99" s="152"/>
      <c r="PPN99" s="152"/>
      <c r="PPO99" s="152"/>
      <c r="PPP99" s="152"/>
      <c r="PPQ99" s="152"/>
      <c r="PPR99" s="152"/>
      <c r="PPS99" s="152"/>
      <c r="PPT99" s="152"/>
      <c r="PPU99" s="152"/>
      <c r="PPV99" s="152"/>
      <c r="PPW99" s="152"/>
      <c r="PPX99" s="152"/>
      <c r="PPY99" s="152"/>
      <c r="PPZ99" s="152"/>
      <c r="PQA99" s="152"/>
      <c r="PQB99" s="152"/>
      <c r="PQC99" s="152"/>
      <c r="PQD99" s="152"/>
      <c r="PQE99" s="152"/>
      <c r="PQF99" s="152"/>
      <c r="PQG99" s="152"/>
      <c r="PQH99" s="152"/>
      <c r="PQI99" s="152"/>
      <c r="PQJ99" s="152"/>
      <c r="PQK99" s="152"/>
      <c r="PQL99" s="152"/>
      <c r="PQM99" s="152"/>
      <c r="PQN99" s="152"/>
      <c r="PQO99" s="152"/>
      <c r="PQP99" s="152"/>
      <c r="PQQ99" s="152"/>
      <c r="PQR99" s="152"/>
      <c r="PQS99" s="152"/>
      <c r="PQT99" s="152"/>
      <c r="PQU99" s="152"/>
      <c r="PQV99" s="152"/>
      <c r="PQW99" s="152"/>
      <c r="PQX99" s="152"/>
      <c r="PQY99" s="152"/>
      <c r="PQZ99" s="152"/>
      <c r="PRA99" s="152"/>
      <c r="PRB99" s="152"/>
      <c r="PRC99" s="152"/>
      <c r="PRD99" s="152"/>
      <c r="PRE99" s="152"/>
      <c r="PRF99" s="152"/>
      <c r="PRG99" s="152"/>
      <c r="PRH99" s="152"/>
      <c r="PRI99" s="152"/>
      <c r="PRJ99" s="152"/>
      <c r="PRK99" s="152"/>
      <c r="PRL99" s="152"/>
      <c r="PRM99" s="152"/>
      <c r="PRN99" s="152"/>
      <c r="PRO99" s="152"/>
      <c r="PRP99" s="152"/>
      <c r="PRQ99" s="152"/>
      <c r="PRR99" s="152"/>
      <c r="PRS99" s="152"/>
      <c r="PRT99" s="152"/>
      <c r="PRU99" s="152"/>
      <c r="PRV99" s="152"/>
      <c r="PRW99" s="152"/>
      <c r="PRX99" s="152"/>
      <c r="PRY99" s="152"/>
      <c r="PRZ99" s="152"/>
      <c r="PSA99" s="152"/>
      <c r="PSB99" s="152"/>
      <c r="PSC99" s="152"/>
      <c r="PSD99" s="152"/>
      <c r="PSE99" s="152"/>
      <c r="PSF99" s="152"/>
      <c r="PSG99" s="152"/>
      <c r="PSH99" s="152"/>
      <c r="PSI99" s="152"/>
      <c r="PSJ99" s="152"/>
      <c r="PSK99" s="152"/>
      <c r="PSL99" s="152"/>
      <c r="PSM99" s="152"/>
      <c r="PSN99" s="152"/>
      <c r="PSO99" s="152"/>
      <c r="PSP99" s="152"/>
      <c r="PSQ99" s="152"/>
      <c r="PSR99" s="152"/>
      <c r="PSS99" s="152"/>
      <c r="PST99" s="152"/>
      <c r="PSU99" s="152"/>
      <c r="PSV99" s="152"/>
      <c r="PSW99" s="152"/>
      <c r="PSX99" s="152"/>
      <c r="PSY99" s="152"/>
      <c r="PSZ99" s="152"/>
      <c r="PTA99" s="152"/>
      <c r="PTB99" s="152"/>
      <c r="PTC99" s="152"/>
      <c r="PTD99" s="152"/>
      <c r="PTE99" s="152"/>
      <c r="PTF99" s="152"/>
      <c r="PTG99" s="152"/>
      <c r="PTH99" s="152"/>
      <c r="PTI99" s="152"/>
      <c r="PTJ99" s="152"/>
      <c r="PTK99" s="152"/>
      <c r="PTL99" s="152"/>
      <c r="PTM99" s="152"/>
      <c r="PTN99" s="152"/>
      <c r="PTO99" s="152"/>
      <c r="PTP99" s="152"/>
      <c r="PTQ99" s="152"/>
      <c r="PTR99" s="152"/>
      <c r="PTS99" s="152"/>
      <c r="PTT99" s="152"/>
      <c r="PTU99" s="152"/>
      <c r="PTV99" s="152"/>
      <c r="PTW99" s="152"/>
      <c r="PTX99" s="152"/>
      <c r="PTY99" s="152"/>
      <c r="PTZ99" s="152"/>
      <c r="PUA99" s="152"/>
      <c r="PUB99" s="152"/>
      <c r="PUC99" s="152"/>
      <c r="PUD99" s="152"/>
      <c r="PUE99" s="152"/>
      <c r="PUF99" s="152"/>
      <c r="PUG99" s="152"/>
      <c r="PUH99" s="152"/>
      <c r="PUI99" s="152"/>
      <c r="PUJ99" s="152"/>
      <c r="PUK99" s="152"/>
      <c r="PUL99" s="152"/>
      <c r="PUM99" s="152"/>
      <c r="PUN99" s="152"/>
      <c r="PUO99" s="152"/>
      <c r="PUP99" s="152"/>
      <c r="PUQ99" s="152"/>
      <c r="PUR99" s="152"/>
      <c r="PUS99" s="152"/>
      <c r="PUT99" s="152"/>
      <c r="PUU99" s="152"/>
      <c r="PUV99" s="152"/>
      <c r="PUW99" s="152"/>
      <c r="PUX99" s="152"/>
      <c r="PUY99" s="152"/>
      <c r="PUZ99" s="152"/>
      <c r="PVA99" s="152"/>
      <c r="PVB99" s="152"/>
      <c r="PVC99" s="152"/>
      <c r="PVD99" s="152"/>
      <c r="PVE99" s="152"/>
      <c r="PVF99" s="152"/>
      <c r="PVG99" s="152"/>
      <c r="PVH99" s="152"/>
      <c r="PVI99" s="152"/>
      <c r="PVJ99" s="152"/>
      <c r="PVK99" s="152"/>
      <c r="PVL99" s="152"/>
      <c r="PVM99" s="152"/>
      <c r="PVN99" s="152"/>
      <c r="PVO99" s="152"/>
      <c r="PVP99" s="152"/>
      <c r="PVQ99" s="152"/>
      <c r="PVR99" s="152"/>
      <c r="PVS99" s="152"/>
      <c r="PVT99" s="152"/>
      <c r="PVU99" s="152"/>
      <c r="PVV99" s="152"/>
      <c r="PVW99" s="152"/>
      <c r="PVX99" s="152"/>
      <c r="PVY99" s="152"/>
      <c r="PVZ99" s="152"/>
      <c r="PWA99" s="152"/>
      <c r="PWB99" s="152"/>
      <c r="PWC99" s="152"/>
      <c r="PWD99" s="152"/>
      <c r="PWE99" s="152"/>
      <c r="PWF99" s="152"/>
      <c r="PWG99" s="152"/>
      <c r="PWH99" s="152"/>
      <c r="PWI99" s="152"/>
      <c r="PWJ99" s="152"/>
      <c r="PWK99" s="152"/>
      <c r="PWL99" s="152"/>
      <c r="PWM99" s="152"/>
      <c r="PWN99" s="152"/>
      <c r="PWO99" s="152"/>
      <c r="PWP99" s="152"/>
      <c r="PWQ99" s="152"/>
      <c r="PWR99" s="152"/>
      <c r="PWS99" s="152"/>
      <c r="PWT99" s="152"/>
      <c r="PWU99" s="152"/>
      <c r="PWV99" s="152"/>
      <c r="PWW99" s="152"/>
      <c r="PWX99" s="152"/>
      <c r="PWY99" s="152"/>
      <c r="PWZ99" s="152"/>
      <c r="PXA99" s="152"/>
      <c r="PXB99" s="152"/>
      <c r="PXC99" s="152"/>
      <c r="PXD99" s="152"/>
      <c r="PXE99" s="152"/>
      <c r="PXF99" s="152"/>
      <c r="PXG99" s="152"/>
      <c r="PXH99" s="152"/>
      <c r="PXI99" s="152"/>
      <c r="PXJ99" s="152"/>
      <c r="PXK99" s="152"/>
      <c r="PXL99" s="152"/>
      <c r="PXM99" s="152"/>
      <c r="PXN99" s="152"/>
      <c r="PXO99" s="152"/>
      <c r="PXP99" s="152"/>
      <c r="PXQ99" s="152"/>
      <c r="PXR99" s="152"/>
      <c r="PXS99" s="152"/>
      <c r="PXT99" s="152"/>
      <c r="PXU99" s="152"/>
      <c r="PXV99" s="152"/>
      <c r="PXW99" s="152"/>
      <c r="PXX99" s="152"/>
      <c r="PXY99" s="152"/>
      <c r="PXZ99" s="152"/>
      <c r="PYA99" s="152"/>
      <c r="PYB99" s="152"/>
      <c r="PYC99" s="152"/>
      <c r="PYD99" s="152"/>
      <c r="PYE99" s="152"/>
      <c r="PYF99" s="152"/>
      <c r="PYG99" s="152"/>
      <c r="PYH99" s="152"/>
      <c r="PYI99" s="152"/>
      <c r="PYJ99" s="152"/>
      <c r="PYK99" s="152"/>
      <c r="PYL99" s="152"/>
      <c r="PYM99" s="152"/>
      <c r="PYN99" s="152"/>
      <c r="PYO99" s="152"/>
      <c r="PYP99" s="152"/>
      <c r="PYQ99" s="152"/>
      <c r="PYR99" s="152"/>
      <c r="PYS99" s="152"/>
      <c r="PYT99" s="152"/>
      <c r="PYU99" s="152"/>
      <c r="PYV99" s="152"/>
      <c r="PYW99" s="152"/>
      <c r="PYX99" s="152"/>
      <c r="PYY99" s="152"/>
      <c r="PYZ99" s="152"/>
      <c r="PZA99" s="152"/>
      <c r="PZB99" s="152"/>
      <c r="PZC99" s="152"/>
      <c r="PZD99" s="152"/>
      <c r="PZE99" s="152"/>
      <c r="PZF99" s="152"/>
      <c r="PZG99" s="152"/>
      <c r="PZH99" s="152"/>
      <c r="PZI99" s="152"/>
      <c r="PZJ99" s="152"/>
      <c r="PZK99" s="152"/>
      <c r="PZL99" s="152"/>
      <c r="PZM99" s="152"/>
      <c r="PZN99" s="152"/>
      <c r="PZO99" s="152"/>
      <c r="PZP99" s="152"/>
      <c r="PZQ99" s="152"/>
      <c r="PZR99" s="152"/>
      <c r="PZS99" s="152"/>
      <c r="PZT99" s="152"/>
      <c r="PZU99" s="152"/>
      <c r="PZV99" s="152"/>
      <c r="PZW99" s="152"/>
      <c r="PZX99" s="152"/>
      <c r="PZY99" s="152"/>
      <c r="PZZ99" s="152"/>
      <c r="QAA99" s="152"/>
      <c r="QAB99" s="152"/>
      <c r="QAC99" s="152"/>
      <c r="QAD99" s="152"/>
      <c r="QAE99" s="152"/>
      <c r="QAF99" s="152"/>
      <c r="QAG99" s="152"/>
      <c r="QAH99" s="152"/>
      <c r="QAI99" s="152"/>
      <c r="QAJ99" s="152"/>
      <c r="QAK99" s="152"/>
      <c r="QAL99" s="152"/>
      <c r="QAM99" s="152"/>
      <c r="QAN99" s="152"/>
      <c r="QAO99" s="152"/>
      <c r="QAP99" s="152"/>
      <c r="QAQ99" s="152"/>
      <c r="QAR99" s="152"/>
      <c r="QAS99" s="152"/>
      <c r="QAT99" s="152"/>
      <c r="QAU99" s="152"/>
      <c r="QAV99" s="152"/>
      <c r="QAW99" s="152"/>
      <c r="QAX99" s="152"/>
      <c r="QAY99" s="152"/>
      <c r="QAZ99" s="152"/>
      <c r="QBA99" s="152"/>
      <c r="QBB99" s="152"/>
      <c r="QBC99" s="152"/>
      <c r="QBD99" s="152"/>
      <c r="QBE99" s="152"/>
      <c r="QBF99" s="152"/>
      <c r="QBG99" s="152"/>
      <c r="QBH99" s="152"/>
      <c r="QBI99" s="152"/>
      <c r="QBJ99" s="152"/>
      <c r="QBK99" s="152"/>
      <c r="QBL99" s="152"/>
      <c r="QBM99" s="152"/>
      <c r="QBN99" s="152"/>
      <c r="QBO99" s="152"/>
      <c r="QBP99" s="152"/>
      <c r="QBQ99" s="152"/>
      <c r="QBR99" s="152"/>
      <c r="QBS99" s="152"/>
      <c r="QBT99" s="152"/>
      <c r="QBU99" s="152"/>
      <c r="QBV99" s="152"/>
      <c r="QBW99" s="152"/>
      <c r="QBX99" s="152"/>
      <c r="QBY99" s="152"/>
      <c r="QBZ99" s="152"/>
      <c r="QCA99" s="152"/>
      <c r="QCB99" s="152"/>
      <c r="QCC99" s="152"/>
      <c r="QCD99" s="152"/>
      <c r="QCE99" s="152"/>
      <c r="QCF99" s="152"/>
      <c r="QCG99" s="152"/>
      <c r="QCH99" s="152"/>
      <c r="QCI99" s="152"/>
      <c r="QCJ99" s="152"/>
      <c r="QCK99" s="152"/>
      <c r="QCL99" s="152"/>
      <c r="QCM99" s="152"/>
      <c r="QCN99" s="152"/>
      <c r="QCO99" s="152"/>
      <c r="QCP99" s="152"/>
      <c r="QCQ99" s="152"/>
      <c r="QCR99" s="152"/>
      <c r="QCS99" s="152"/>
      <c r="QCT99" s="152"/>
      <c r="QCU99" s="152"/>
      <c r="QCV99" s="152"/>
      <c r="QCW99" s="152"/>
      <c r="QCX99" s="152"/>
      <c r="QCY99" s="152"/>
      <c r="QCZ99" s="152"/>
      <c r="QDA99" s="152"/>
      <c r="QDB99" s="152"/>
      <c r="QDC99" s="152"/>
      <c r="QDD99" s="152"/>
      <c r="QDE99" s="152"/>
      <c r="QDF99" s="152"/>
      <c r="QDG99" s="152"/>
      <c r="QDH99" s="152"/>
      <c r="QDI99" s="152"/>
      <c r="QDJ99" s="152"/>
      <c r="QDK99" s="152"/>
      <c r="QDL99" s="152"/>
      <c r="QDM99" s="152"/>
      <c r="QDN99" s="152"/>
      <c r="QDO99" s="152"/>
      <c r="QDP99" s="152"/>
      <c r="QDQ99" s="152"/>
      <c r="QDR99" s="152"/>
      <c r="QDS99" s="152"/>
      <c r="QDT99" s="152"/>
      <c r="QDU99" s="152"/>
      <c r="QDV99" s="152"/>
      <c r="QDW99" s="152"/>
      <c r="QDX99" s="152"/>
      <c r="QDY99" s="152"/>
      <c r="QDZ99" s="152"/>
      <c r="QEA99" s="152"/>
      <c r="QEB99" s="152"/>
      <c r="QEC99" s="152"/>
      <c r="QED99" s="152"/>
      <c r="QEE99" s="152"/>
      <c r="QEF99" s="152"/>
      <c r="QEG99" s="152"/>
      <c r="QEH99" s="152"/>
      <c r="QEI99" s="152"/>
      <c r="QEJ99" s="152"/>
      <c r="QEK99" s="152"/>
      <c r="QEL99" s="152"/>
      <c r="QEM99" s="152"/>
      <c r="QEN99" s="152"/>
      <c r="QEO99" s="152"/>
      <c r="QEP99" s="152"/>
      <c r="QEQ99" s="152"/>
      <c r="QER99" s="152"/>
      <c r="QES99" s="152"/>
      <c r="QET99" s="152"/>
      <c r="QEU99" s="152"/>
      <c r="QEV99" s="152"/>
      <c r="QEW99" s="152"/>
      <c r="QEX99" s="152"/>
      <c r="QEY99" s="152"/>
      <c r="QEZ99" s="152"/>
      <c r="QFA99" s="152"/>
      <c r="QFB99" s="152"/>
      <c r="QFC99" s="152"/>
      <c r="QFD99" s="152"/>
      <c r="QFE99" s="152"/>
      <c r="QFF99" s="152"/>
      <c r="QFG99" s="152"/>
      <c r="QFH99" s="152"/>
      <c r="QFI99" s="152"/>
      <c r="QFJ99" s="152"/>
      <c r="QFK99" s="152"/>
      <c r="QFL99" s="152"/>
      <c r="QFM99" s="152"/>
      <c r="QFN99" s="152"/>
      <c r="QFO99" s="152"/>
      <c r="QFP99" s="152"/>
      <c r="QFQ99" s="152"/>
      <c r="QFR99" s="152"/>
      <c r="QFS99" s="152"/>
      <c r="QFT99" s="152"/>
      <c r="QFU99" s="152"/>
      <c r="QFV99" s="152"/>
      <c r="QFW99" s="152"/>
      <c r="QFX99" s="152"/>
      <c r="QFY99" s="152"/>
      <c r="QFZ99" s="152"/>
      <c r="QGA99" s="152"/>
      <c r="QGB99" s="152"/>
      <c r="QGC99" s="152"/>
      <c r="QGD99" s="152"/>
      <c r="QGE99" s="152"/>
      <c r="QGF99" s="152"/>
      <c r="QGG99" s="152"/>
      <c r="QGH99" s="152"/>
      <c r="QGI99" s="152"/>
      <c r="QGJ99" s="152"/>
      <c r="QGK99" s="152"/>
      <c r="QGL99" s="152"/>
      <c r="QGM99" s="152"/>
      <c r="QGN99" s="152"/>
      <c r="QGO99" s="152"/>
      <c r="QGP99" s="152"/>
      <c r="QGQ99" s="152"/>
      <c r="QGR99" s="152"/>
      <c r="QGS99" s="152"/>
      <c r="QGT99" s="152"/>
      <c r="QGU99" s="152"/>
      <c r="QGV99" s="152"/>
      <c r="QGW99" s="152"/>
      <c r="QGX99" s="152"/>
      <c r="QGY99" s="152"/>
      <c r="QGZ99" s="152"/>
      <c r="QHA99" s="152"/>
      <c r="QHB99" s="152"/>
      <c r="QHC99" s="152"/>
      <c r="QHD99" s="152"/>
      <c r="QHE99" s="152"/>
      <c r="QHF99" s="152"/>
      <c r="QHG99" s="152"/>
      <c r="QHH99" s="152"/>
      <c r="QHI99" s="152"/>
      <c r="QHJ99" s="152"/>
      <c r="QHK99" s="152"/>
      <c r="QHL99" s="152"/>
      <c r="QHM99" s="152"/>
      <c r="QHN99" s="152"/>
      <c r="QHO99" s="152"/>
      <c r="QHP99" s="152"/>
      <c r="QHQ99" s="152"/>
      <c r="QHR99" s="152"/>
      <c r="QHS99" s="152"/>
      <c r="QHT99" s="152"/>
      <c r="QHU99" s="152"/>
      <c r="QHV99" s="152"/>
      <c r="QHW99" s="152"/>
      <c r="QHX99" s="152"/>
      <c r="QHY99" s="152"/>
      <c r="QHZ99" s="152"/>
      <c r="QIA99" s="152"/>
      <c r="QIB99" s="152"/>
      <c r="QIC99" s="152"/>
      <c r="QID99" s="152"/>
      <c r="QIE99" s="152"/>
      <c r="QIF99" s="152"/>
      <c r="QIG99" s="152"/>
      <c r="QIH99" s="152"/>
      <c r="QII99" s="152"/>
      <c r="QIJ99" s="152"/>
      <c r="QIK99" s="152"/>
      <c r="QIL99" s="152"/>
      <c r="QIM99" s="152"/>
      <c r="QIN99" s="152"/>
      <c r="QIO99" s="152"/>
      <c r="QIP99" s="152"/>
      <c r="QIQ99" s="152"/>
      <c r="QIR99" s="152"/>
      <c r="QIS99" s="152"/>
      <c r="QIT99" s="152"/>
      <c r="QIU99" s="152"/>
      <c r="QIV99" s="152"/>
      <c r="QIW99" s="152"/>
      <c r="QIX99" s="152"/>
      <c r="QIY99" s="152"/>
      <c r="QIZ99" s="152"/>
      <c r="QJA99" s="152"/>
      <c r="QJB99" s="152"/>
      <c r="QJC99" s="152"/>
      <c r="QJD99" s="152"/>
      <c r="QJE99" s="152"/>
      <c r="QJF99" s="152"/>
      <c r="QJG99" s="152"/>
      <c r="QJH99" s="152"/>
      <c r="QJI99" s="152"/>
      <c r="QJJ99" s="152"/>
      <c r="QJK99" s="152"/>
      <c r="QJL99" s="152"/>
      <c r="QJM99" s="152"/>
      <c r="QJN99" s="152"/>
      <c r="QJO99" s="152"/>
      <c r="QJP99" s="152"/>
      <c r="QJQ99" s="152"/>
      <c r="QJR99" s="152"/>
      <c r="QJS99" s="152"/>
      <c r="QJT99" s="152"/>
      <c r="QJU99" s="152"/>
      <c r="QJV99" s="152"/>
      <c r="QJW99" s="152"/>
      <c r="QJX99" s="152"/>
      <c r="QJY99" s="152"/>
      <c r="QJZ99" s="152"/>
      <c r="QKA99" s="152"/>
      <c r="QKB99" s="152"/>
      <c r="QKC99" s="152"/>
      <c r="QKD99" s="152"/>
      <c r="QKE99" s="152"/>
      <c r="QKF99" s="152"/>
      <c r="QKG99" s="152"/>
      <c r="QKH99" s="152"/>
      <c r="QKI99" s="152"/>
      <c r="QKJ99" s="152"/>
      <c r="QKK99" s="152"/>
      <c r="QKL99" s="152"/>
      <c r="QKM99" s="152"/>
      <c r="QKN99" s="152"/>
      <c r="QKO99" s="152"/>
      <c r="QKP99" s="152"/>
      <c r="QKQ99" s="152"/>
      <c r="QKR99" s="152"/>
      <c r="QKS99" s="152"/>
      <c r="QKT99" s="152"/>
      <c r="QKU99" s="152"/>
      <c r="QKV99" s="152"/>
      <c r="QKW99" s="152"/>
      <c r="QKX99" s="152"/>
      <c r="QKY99" s="152"/>
      <c r="QKZ99" s="152"/>
      <c r="QLA99" s="152"/>
      <c r="QLB99" s="152"/>
      <c r="QLC99" s="152"/>
      <c r="QLD99" s="152"/>
      <c r="QLE99" s="152"/>
      <c r="QLF99" s="152"/>
      <c r="QLG99" s="152"/>
      <c r="QLH99" s="152"/>
      <c r="QLI99" s="152"/>
      <c r="QLJ99" s="152"/>
      <c r="QLK99" s="152"/>
      <c r="QLL99" s="152"/>
      <c r="QLM99" s="152"/>
      <c r="QLN99" s="152"/>
      <c r="QLO99" s="152"/>
      <c r="QLP99" s="152"/>
      <c r="QLQ99" s="152"/>
      <c r="QLR99" s="152"/>
      <c r="QLS99" s="152"/>
      <c r="QLT99" s="152"/>
      <c r="QLU99" s="152"/>
      <c r="QLV99" s="152"/>
      <c r="QLW99" s="152"/>
      <c r="QLX99" s="152"/>
      <c r="QLY99" s="152"/>
      <c r="QLZ99" s="152"/>
      <c r="QMA99" s="152"/>
      <c r="QMB99" s="152"/>
      <c r="QMC99" s="152"/>
      <c r="QMD99" s="152"/>
      <c r="QME99" s="152"/>
      <c r="QMF99" s="152"/>
      <c r="QMG99" s="152"/>
      <c r="QMH99" s="152"/>
      <c r="QMI99" s="152"/>
      <c r="QMJ99" s="152"/>
      <c r="QMK99" s="152"/>
      <c r="QML99" s="152"/>
      <c r="QMM99" s="152"/>
      <c r="QMN99" s="152"/>
      <c r="QMO99" s="152"/>
      <c r="QMP99" s="152"/>
      <c r="QMQ99" s="152"/>
      <c r="QMR99" s="152"/>
      <c r="QMS99" s="152"/>
      <c r="QMT99" s="152"/>
      <c r="QMU99" s="152"/>
      <c r="QMV99" s="152"/>
      <c r="QMW99" s="152"/>
      <c r="QMX99" s="152"/>
      <c r="QMY99" s="152"/>
      <c r="QMZ99" s="152"/>
      <c r="QNA99" s="152"/>
      <c r="QNB99" s="152"/>
      <c r="QNC99" s="152"/>
      <c r="QND99" s="152"/>
      <c r="QNE99" s="152"/>
      <c r="QNF99" s="152"/>
      <c r="QNG99" s="152"/>
      <c r="QNH99" s="152"/>
      <c r="QNI99" s="152"/>
      <c r="QNJ99" s="152"/>
      <c r="QNK99" s="152"/>
      <c r="QNL99" s="152"/>
      <c r="QNM99" s="152"/>
      <c r="QNN99" s="152"/>
      <c r="QNO99" s="152"/>
      <c r="QNP99" s="152"/>
      <c r="QNQ99" s="152"/>
      <c r="QNR99" s="152"/>
      <c r="QNS99" s="152"/>
      <c r="QNT99" s="152"/>
      <c r="QNU99" s="152"/>
      <c r="QNV99" s="152"/>
      <c r="QNW99" s="152"/>
      <c r="QNX99" s="152"/>
      <c r="QNY99" s="152"/>
      <c r="QNZ99" s="152"/>
      <c r="QOA99" s="152"/>
      <c r="QOB99" s="152"/>
      <c r="QOC99" s="152"/>
      <c r="QOD99" s="152"/>
      <c r="QOE99" s="152"/>
      <c r="QOF99" s="152"/>
      <c r="QOG99" s="152"/>
      <c r="QOH99" s="152"/>
      <c r="QOI99" s="152"/>
      <c r="QOJ99" s="152"/>
      <c r="QOK99" s="152"/>
      <c r="QOL99" s="152"/>
      <c r="QOM99" s="152"/>
      <c r="QON99" s="152"/>
      <c r="QOO99" s="152"/>
      <c r="QOP99" s="152"/>
      <c r="QOQ99" s="152"/>
      <c r="QOR99" s="152"/>
      <c r="QOS99" s="152"/>
      <c r="QOT99" s="152"/>
      <c r="QOU99" s="152"/>
      <c r="QOV99" s="152"/>
      <c r="QOW99" s="152"/>
      <c r="QOX99" s="152"/>
      <c r="QOY99" s="152"/>
      <c r="QOZ99" s="152"/>
      <c r="QPA99" s="152"/>
      <c r="QPB99" s="152"/>
      <c r="QPC99" s="152"/>
      <c r="QPD99" s="152"/>
      <c r="QPE99" s="152"/>
      <c r="QPF99" s="152"/>
      <c r="QPG99" s="152"/>
      <c r="QPH99" s="152"/>
      <c r="QPI99" s="152"/>
      <c r="QPJ99" s="152"/>
      <c r="QPK99" s="152"/>
      <c r="QPL99" s="152"/>
      <c r="QPM99" s="152"/>
      <c r="QPN99" s="152"/>
      <c r="QPO99" s="152"/>
      <c r="QPP99" s="152"/>
      <c r="QPQ99" s="152"/>
      <c r="QPR99" s="152"/>
      <c r="QPS99" s="152"/>
      <c r="QPT99" s="152"/>
      <c r="QPU99" s="152"/>
      <c r="QPV99" s="152"/>
      <c r="QPW99" s="152"/>
      <c r="QPX99" s="152"/>
      <c r="QPY99" s="152"/>
      <c r="QPZ99" s="152"/>
      <c r="QQA99" s="152"/>
      <c r="QQB99" s="152"/>
      <c r="QQC99" s="152"/>
      <c r="QQD99" s="152"/>
      <c r="QQE99" s="152"/>
      <c r="QQF99" s="152"/>
      <c r="QQG99" s="152"/>
      <c r="QQH99" s="152"/>
      <c r="QQI99" s="152"/>
      <c r="QQJ99" s="152"/>
      <c r="QQK99" s="152"/>
      <c r="QQL99" s="152"/>
      <c r="QQM99" s="152"/>
      <c r="QQN99" s="152"/>
      <c r="QQO99" s="152"/>
      <c r="QQP99" s="152"/>
      <c r="QQQ99" s="152"/>
      <c r="QQR99" s="152"/>
      <c r="QQS99" s="152"/>
      <c r="QQT99" s="152"/>
      <c r="QQU99" s="152"/>
      <c r="QQV99" s="152"/>
      <c r="QQW99" s="152"/>
      <c r="QQX99" s="152"/>
      <c r="QQY99" s="152"/>
      <c r="QQZ99" s="152"/>
      <c r="QRA99" s="152"/>
      <c r="QRB99" s="152"/>
      <c r="QRC99" s="152"/>
      <c r="QRD99" s="152"/>
      <c r="QRE99" s="152"/>
      <c r="QRF99" s="152"/>
      <c r="QRG99" s="152"/>
      <c r="QRH99" s="152"/>
      <c r="QRI99" s="152"/>
      <c r="QRJ99" s="152"/>
      <c r="QRK99" s="152"/>
      <c r="QRL99" s="152"/>
      <c r="QRM99" s="152"/>
      <c r="QRN99" s="152"/>
      <c r="QRO99" s="152"/>
      <c r="QRP99" s="152"/>
      <c r="QRQ99" s="152"/>
      <c r="QRR99" s="152"/>
      <c r="QRS99" s="152"/>
      <c r="QRT99" s="152"/>
      <c r="QRU99" s="152"/>
      <c r="QRV99" s="152"/>
      <c r="QRW99" s="152"/>
      <c r="QRX99" s="152"/>
      <c r="QRY99" s="152"/>
      <c r="QRZ99" s="152"/>
      <c r="QSA99" s="152"/>
      <c r="QSB99" s="152"/>
      <c r="QSC99" s="152"/>
      <c r="QSD99" s="152"/>
      <c r="QSE99" s="152"/>
      <c r="QSF99" s="152"/>
      <c r="QSG99" s="152"/>
      <c r="QSH99" s="152"/>
      <c r="QSI99" s="152"/>
      <c r="QSJ99" s="152"/>
      <c r="QSK99" s="152"/>
      <c r="QSL99" s="152"/>
      <c r="QSM99" s="152"/>
      <c r="QSN99" s="152"/>
      <c r="QSO99" s="152"/>
      <c r="QSP99" s="152"/>
      <c r="QSQ99" s="152"/>
      <c r="QSR99" s="152"/>
      <c r="QSS99" s="152"/>
      <c r="QST99" s="152"/>
      <c r="QSU99" s="152"/>
      <c r="QSV99" s="152"/>
      <c r="QSW99" s="152"/>
      <c r="QSX99" s="152"/>
      <c r="QSY99" s="152"/>
      <c r="QSZ99" s="152"/>
      <c r="QTA99" s="152"/>
      <c r="QTB99" s="152"/>
      <c r="QTC99" s="152"/>
      <c r="QTD99" s="152"/>
      <c r="QTE99" s="152"/>
      <c r="QTF99" s="152"/>
      <c r="QTG99" s="152"/>
      <c r="QTH99" s="152"/>
      <c r="QTI99" s="152"/>
      <c r="QTJ99" s="152"/>
      <c r="QTK99" s="152"/>
      <c r="QTL99" s="152"/>
      <c r="QTM99" s="152"/>
      <c r="QTN99" s="152"/>
      <c r="QTO99" s="152"/>
      <c r="QTP99" s="152"/>
      <c r="QTQ99" s="152"/>
      <c r="QTR99" s="152"/>
      <c r="QTS99" s="152"/>
      <c r="QTT99" s="152"/>
      <c r="QTU99" s="152"/>
      <c r="QTV99" s="152"/>
      <c r="QTW99" s="152"/>
      <c r="QTX99" s="152"/>
      <c r="QTY99" s="152"/>
      <c r="QTZ99" s="152"/>
      <c r="QUA99" s="152"/>
      <c r="QUB99" s="152"/>
      <c r="QUC99" s="152"/>
      <c r="QUD99" s="152"/>
      <c r="QUE99" s="152"/>
      <c r="QUF99" s="152"/>
      <c r="QUG99" s="152"/>
      <c r="QUH99" s="152"/>
      <c r="QUI99" s="152"/>
      <c r="QUJ99" s="152"/>
      <c r="QUK99" s="152"/>
      <c r="QUL99" s="152"/>
      <c r="QUM99" s="152"/>
      <c r="QUN99" s="152"/>
      <c r="QUO99" s="152"/>
      <c r="QUP99" s="152"/>
      <c r="QUQ99" s="152"/>
      <c r="QUR99" s="152"/>
      <c r="QUS99" s="152"/>
      <c r="QUT99" s="152"/>
      <c r="QUU99" s="152"/>
      <c r="QUV99" s="152"/>
      <c r="QUW99" s="152"/>
      <c r="QUX99" s="152"/>
      <c r="QUY99" s="152"/>
      <c r="QUZ99" s="152"/>
      <c r="QVA99" s="152"/>
      <c r="QVB99" s="152"/>
      <c r="QVC99" s="152"/>
      <c r="QVD99" s="152"/>
      <c r="QVE99" s="152"/>
      <c r="QVF99" s="152"/>
      <c r="QVG99" s="152"/>
      <c r="QVH99" s="152"/>
      <c r="QVI99" s="152"/>
      <c r="QVJ99" s="152"/>
      <c r="QVK99" s="152"/>
      <c r="QVL99" s="152"/>
      <c r="QVM99" s="152"/>
      <c r="QVN99" s="152"/>
      <c r="QVO99" s="152"/>
      <c r="QVP99" s="152"/>
      <c r="QVQ99" s="152"/>
      <c r="QVR99" s="152"/>
      <c r="QVS99" s="152"/>
      <c r="QVT99" s="152"/>
      <c r="QVU99" s="152"/>
      <c r="QVV99" s="152"/>
      <c r="QVW99" s="152"/>
      <c r="QVX99" s="152"/>
      <c r="QVY99" s="152"/>
      <c r="QVZ99" s="152"/>
      <c r="QWA99" s="152"/>
      <c r="QWB99" s="152"/>
      <c r="QWC99" s="152"/>
      <c r="QWD99" s="152"/>
      <c r="QWE99" s="152"/>
      <c r="QWF99" s="152"/>
      <c r="QWG99" s="152"/>
      <c r="QWH99" s="152"/>
      <c r="QWI99" s="152"/>
      <c r="QWJ99" s="152"/>
      <c r="QWK99" s="152"/>
      <c r="QWL99" s="152"/>
      <c r="QWM99" s="152"/>
      <c r="QWN99" s="152"/>
      <c r="QWO99" s="152"/>
      <c r="QWP99" s="152"/>
      <c r="QWQ99" s="152"/>
      <c r="QWR99" s="152"/>
      <c r="QWS99" s="152"/>
      <c r="QWT99" s="152"/>
      <c r="QWU99" s="152"/>
      <c r="QWV99" s="152"/>
      <c r="QWW99" s="152"/>
      <c r="QWX99" s="152"/>
      <c r="QWY99" s="152"/>
      <c r="QWZ99" s="152"/>
      <c r="QXA99" s="152"/>
      <c r="QXB99" s="152"/>
      <c r="QXC99" s="152"/>
      <c r="QXD99" s="152"/>
      <c r="QXE99" s="152"/>
      <c r="QXF99" s="152"/>
      <c r="QXG99" s="152"/>
      <c r="QXH99" s="152"/>
      <c r="QXI99" s="152"/>
      <c r="QXJ99" s="152"/>
      <c r="QXK99" s="152"/>
      <c r="QXL99" s="152"/>
      <c r="QXM99" s="152"/>
      <c r="QXN99" s="152"/>
      <c r="QXO99" s="152"/>
      <c r="QXP99" s="152"/>
      <c r="QXQ99" s="152"/>
      <c r="QXR99" s="152"/>
      <c r="QXS99" s="152"/>
      <c r="QXT99" s="152"/>
      <c r="QXU99" s="152"/>
      <c r="QXV99" s="152"/>
      <c r="QXW99" s="152"/>
      <c r="QXX99" s="152"/>
      <c r="QXY99" s="152"/>
      <c r="QXZ99" s="152"/>
      <c r="QYA99" s="152"/>
      <c r="QYB99" s="152"/>
      <c r="QYC99" s="152"/>
      <c r="QYD99" s="152"/>
      <c r="QYE99" s="152"/>
      <c r="QYF99" s="152"/>
      <c r="QYG99" s="152"/>
      <c r="QYH99" s="152"/>
      <c r="QYI99" s="152"/>
      <c r="QYJ99" s="152"/>
      <c r="QYK99" s="152"/>
      <c r="QYL99" s="152"/>
      <c r="QYM99" s="152"/>
      <c r="QYN99" s="152"/>
      <c r="QYO99" s="152"/>
      <c r="QYP99" s="152"/>
      <c r="QYQ99" s="152"/>
      <c r="QYR99" s="152"/>
      <c r="QYS99" s="152"/>
      <c r="QYT99" s="152"/>
      <c r="QYU99" s="152"/>
      <c r="QYV99" s="152"/>
      <c r="QYW99" s="152"/>
      <c r="QYX99" s="152"/>
      <c r="QYY99" s="152"/>
      <c r="QYZ99" s="152"/>
      <c r="QZA99" s="152"/>
      <c r="QZB99" s="152"/>
      <c r="QZC99" s="152"/>
      <c r="QZD99" s="152"/>
      <c r="QZE99" s="152"/>
      <c r="QZF99" s="152"/>
      <c r="QZG99" s="152"/>
      <c r="QZH99" s="152"/>
      <c r="QZI99" s="152"/>
      <c r="QZJ99" s="152"/>
      <c r="QZK99" s="152"/>
      <c r="QZL99" s="152"/>
      <c r="QZM99" s="152"/>
      <c r="QZN99" s="152"/>
      <c r="QZO99" s="152"/>
      <c r="QZP99" s="152"/>
      <c r="QZQ99" s="152"/>
      <c r="QZR99" s="152"/>
      <c r="QZS99" s="152"/>
      <c r="QZT99" s="152"/>
      <c r="QZU99" s="152"/>
      <c r="QZV99" s="152"/>
      <c r="QZW99" s="152"/>
      <c r="QZX99" s="152"/>
      <c r="QZY99" s="152"/>
      <c r="QZZ99" s="152"/>
      <c r="RAA99" s="152"/>
      <c r="RAB99" s="152"/>
      <c r="RAC99" s="152"/>
      <c r="RAD99" s="152"/>
      <c r="RAE99" s="152"/>
      <c r="RAF99" s="152"/>
      <c r="RAG99" s="152"/>
      <c r="RAH99" s="152"/>
      <c r="RAI99" s="152"/>
      <c r="RAJ99" s="152"/>
      <c r="RAK99" s="152"/>
      <c r="RAL99" s="152"/>
      <c r="RAM99" s="152"/>
      <c r="RAN99" s="152"/>
      <c r="RAO99" s="152"/>
      <c r="RAP99" s="152"/>
      <c r="RAQ99" s="152"/>
      <c r="RAR99" s="152"/>
      <c r="RAS99" s="152"/>
      <c r="RAT99" s="152"/>
      <c r="RAU99" s="152"/>
      <c r="RAV99" s="152"/>
      <c r="RAW99" s="152"/>
      <c r="RAX99" s="152"/>
      <c r="RAY99" s="152"/>
      <c r="RAZ99" s="152"/>
      <c r="RBA99" s="152"/>
      <c r="RBB99" s="152"/>
      <c r="RBC99" s="152"/>
      <c r="RBD99" s="152"/>
      <c r="RBE99" s="152"/>
      <c r="RBF99" s="152"/>
      <c r="RBG99" s="152"/>
      <c r="RBH99" s="152"/>
      <c r="RBI99" s="152"/>
      <c r="RBJ99" s="152"/>
      <c r="RBK99" s="152"/>
      <c r="RBL99" s="152"/>
      <c r="RBM99" s="152"/>
      <c r="RBN99" s="152"/>
      <c r="RBO99" s="152"/>
      <c r="RBP99" s="152"/>
      <c r="RBQ99" s="152"/>
      <c r="RBR99" s="152"/>
      <c r="RBS99" s="152"/>
      <c r="RBT99" s="152"/>
      <c r="RBU99" s="152"/>
      <c r="RBV99" s="152"/>
      <c r="RBW99" s="152"/>
      <c r="RBX99" s="152"/>
      <c r="RBY99" s="152"/>
      <c r="RBZ99" s="152"/>
      <c r="RCA99" s="152"/>
      <c r="RCB99" s="152"/>
      <c r="RCC99" s="152"/>
      <c r="RCD99" s="152"/>
      <c r="RCE99" s="152"/>
      <c r="RCF99" s="152"/>
      <c r="RCG99" s="152"/>
      <c r="RCH99" s="152"/>
      <c r="RCI99" s="152"/>
      <c r="RCJ99" s="152"/>
      <c r="RCK99" s="152"/>
      <c r="RCL99" s="152"/>
      <c r="RCM99" s="152"/>
      <c r="RCN99" s="152"/>
      <c r="RCO99" s="152"/>
      <c r="RCP99" s="152"/>
      <c r="RCQ99" s="152"/>
      <c r="RCR99" s="152"/>
      <c r="RCS99" s="152"/>
      <c r="RCT99" s="152"/>
      <c r="RCU99" s="152"/>
      <c r="RCV99" s="152"/>
      <c r="RCW99" s="152"/>
      <c r="RCX99" s="152"/>
      <c r="RCY99" s="152"/>
      <c r="RCZ99" s="152"/>
      <c r="RDA99" s="152"/>
      <c r="RDB99" s="152"/>
      <c r="RDC99" s="152"/>
      <c r="RDD99" s="152"/>
      <c r="RDE99" s="152"/>
      <c r="RDF99" s="152"/>
      <c r="RDG99" s="152"/>
      <c r="RDH99" s="152"/>
      <c r="RDI99" s="152"/>
      <c r="RDJ99" s="152"/>
      <c r="RDK99" s="152"/>
      <c r="RDL99" s="152"/>
      <c r="RDM99" s="152"/>
      <c r="RDN99" s="152"/>
      <c r="RDO99" s="152"/>
      <c r="RDP99" s="152"/>
      <c r="RDQ99" s="152"/>
      <c r="RDR99" s="152"/>
      <c r="RDS99" s="152"/>
      <c r="RDT99" s="152"/>
      <c r="RDU99" s="152"/>
      <c r="RDV99" s="152"/>
      <c r="RDW99" s="152"/>
      <c r="RDX99" s="152"/>
      <c r="RDY99" s="152"/>
      <c r="RDZ99" s="152"/>
      <c r="REA99" s="152"/>
      <c r="REB99" s="152"/>
      <c r="REC99" s="152"/>
      <c r="RED99" s="152"/>
      <c r="REE99" s="152"/>
      <c r="REF99" s="152"/>
      <c r="REG99" s="152"/>
      <c r="REH99" s="152"/>
      <c r="REI99" s="152"/>
      <c r="REJ99" s="152"/>
      <c r="REK99" s="152"/>
      <c r="REL99" s="152"/>
      <c r="REM99" s="152"/>
      <c r="REN99" s="152"/>
      <c r="REO99" s="152"/>
      <c r="REP99" s="152"/>
      <c r="REQ99" s="152"/>
      <c r="RER99" s="152"/>
      <c r="RES99" s="152"/>
      <c r="RET99" s="152"/>
      <c r="REU99" s="152"/>
      <c r="REV99" s="152"/>
      <c r="REW99" s="152"/>
      <c r="REX99" s="152"/>
      <c r="REY99" s="152"/>
      <c r="REZ99" s="152"/>
      <c r="RFA99" s="152"/>
      <c r="RFB99" s="152"/>
      <c r="RFC99" s="152"/>
      <c r="RFD99" s="152"/>
      <c r="RFE99" s="152"/>
      <c r="RFF99" s="152"/>
      <c r="RFG99" s="152"/>
      <c r="RFH99" s="152"/>
      <c r="RFI99" s="152"/>
      <c r="RFJ99" s="152"/>
      <c r="RFK99" s="152"/>
      <c r="RFL99" s="152"/>
      <c r="RFM99" s="152"/>
      <c r="RFN99" s="152"/>
      <c r="RFO99" s="152"/>
      <c r="RFP99" s="152"/>
      <c r="RFQ99" s="152"/>
      <c r="RFR99" s="152"/>
      <c r="RFS99" s="152"/>
      <c r="RFT99" s="152"/>
      <c r="RFU99" s="152"/>
      <c r="RFV99" s="152"/>
      <c r="RFW99" s="152"/>
      <c r="RFX99" s="152"/>
      <c r="RFY99" s="152"/>
      <c r="RFZ99" s="152"/>
      <c r="RGA99" s="152"/>
      <c r="RGB99" s="152"/>
      <c r="RGC99" s="152"/>
      <c r="RGD99" s="152"/>
      <c r="RGE99" s="152"/>
      <c r="RGF99" s="152"/>
      <c r="RGG99" s="152"/>
      <c r="RGH99" s="152"/>
      <c r="RGI99" s="152"/>
      <c r="RGJ99" s="152"/>
      <c r="RGK99" s="152"/>
      <c r="RGL99" s="152"/>
      <c r="RGM99" s="152"/>
      <c r="RGN99" s="152"/>
      <c r="RGO99" s="152"/>
      <c r="RGP99" s="152"/>
      <c r="RGQ99" s="152"/>
      <c r="RGR99" s="152"/>
      <c r="RGS99" s="152"/>
      <c r="RGT99" s="152"/>
      <c r="RGU99" s="152"/>
      <c r="RGV99" s="152"/>
      <c r="RGW99" s="152"/>
      <c r="RGX99" s="152"/>
      <c r="RGY99" s="152"/>
      <c r="RGZ99" s="152"/>
      <c r="RHA99" s="152"/>
      <c r="RHB99" s="152"/>
      <c r="RHC99" s="152"/>
      <c r="RHD99" s="152"/>
      <c r="RHE99" s="152"/>
      <c r="RHF99" s="152"/>
      <c r="RHG99" s="152"/>
      <c r="RHH99" s="152"/>
      <c r="RHI99" s="152"/>
      <c r="RHJ99" s="152"/>
      <c r="RHK99" s="152"/>
      <c r="RHL99" s="152"/>
      <c r="RHM99" s="152"/>
      <c r="RHN99" s="152"/>
      <c r="RHO99" s="152"/>
      <c r="RHP99" s="152"/>
      <c r="RHQ99" s="152"/>
      <c r="RHR99" s="152"/>
      <c r="RHS99" s="152"/>
      <c r="RHT99" s="152"/>
      <c r="RHU99" s="152"/>
      <c r="RHV99" s="152"/>
      <c r="RHW99" s="152"/>
      <c r="RHX99" s="152"/>
      <c r="RHY99" s="152"/>
      <c r="RHZ99" s="152"/>
      <c r="RIA99" s="152"/>
      <c r="RIB99" s="152"/>
      <c r="RIC99" s="152"/>
      <c r="RID99" s="152"/>
      <c r="RIE99" s="152"/>
      <c r="RIF99" s="152"/>
      <c r="RIG99" s="152"/>
      <c r="RIH99" s="152"/>
      <c r="RII99" s="152"/>
      <c r="RIJ99" s="152"/>
      <c r="RIK99" s="152"/>
      <c r="RIL99" s="152"/>
      <c r="RIM99" s="152"/>
      <c r="RIN99" s="152"/>
      <c r="RIO99" s="152"/>
      <c r="RIP99" s="152"/>
      <c r="RIQ99" s="152"/>
      <c r="RIR99" s="152"/>
      <c r="RIS99" s="152"/>
      <c r="RIT99" s="152"/>
      <c r="RIU99" s="152"/>
      <c r="RIV99" s="152"/>
      <c r="RIW99" s="152"/>
      <c r="RIX99" s="152"/>
      <c r="RIY99" s="152"/>
      <c r="RIZ99" s="152"/>
      <c r="RJA99" s="152"/>
      <c r="RJB99" s="152"/>
      <c r="RJC99" s="152"/>
      <c r="RJD99" s="152"/>
      <c r="RJE99" s="152"/>
      <c r="RJF99" s="152"/>
      <c r="RJG99" s="152"/>
      <c r="RJH99" s="152"/>
      <c r="RJI99" s="152"/>
      <c r="RJJ99" s="152"/>
      <c r="RJK99" s="152"/>
      <c r="RJL99" s="152"/>
      <c r="RJM99" s="152"/>
      <c r="RJN99" s="152"/>
      <c r="RJO99" s="152"/>
      <c r="RJP99" s="152"/>
      <c r="RJQ99" s="152"/>
      <c r="RJR99" s="152"/>
      <c r="RJS99" s="152"/>
      <c r="RJT99" s="152"/>
      <c r="RJU99" s="152"/>
      <c r="RJV99" s="152"/>
      <c r="RJW99" s="152"/>
      <c r="RJX99" s="152"/>
      <c r="RJY99" s="152"/>
      <c r="RJZ99" s="152"/>
      <c r="RKA99" s="152"/>
      <c r="RKB99" s="152"/>
      <c r="RKC99" s="152"/>
      <c r="RKD99" s="152"/>
      <c r="RKE99" s="152"/>
      <c r="RKF99" s="152"/>
      <c r="RKG99" s="152"/>
      <c r="RKH99" s="152"/>
      <c r="RKI99" s="152"/>
      <c r="RKJ99" s="152"/>
      <c r="RKK99" s="152"/>
      <c r="RKL99" s="152"/>
      <c r="RKM99" s="152"/>
      <c r="RKN99" s="152"/>
      <c r="RKO99" s="152"/>
      <c r="RKP99" s="152"/>
      <c r="RKQ99" s="152"/>
      <c r="RKR99" s="152"/>
      <c r="RKS99" s="152"/>
      <c r="RKT99" s="152"/>
      <c r="RKU99" s="152"/>
      <c r="RKV99" s="152"/>
      <c r="RKW99" s="152"/>
      <c r="RKX99" s="152"/>
      <c r="RKY99" s="152"/>
      <c r="RKZ99" s="152"/>
      <c r="RLA99" s="152"/>
      <c r="RLB99" s="152"/>
      <c r="RLC99" s="152"/>
      <c r="RLD99" s="152"/>
      <c r="RLE99" s="152"/>
      <c r="RLF99" s="152"/>
      <c r="RLG99" s="152"/>
      <c r="RLH99" s="152"/>
      <c r="RLI99" s="152"/>
      <c r="RLJ99" s="152"/>
      <c r="RLK99" s="152"/>
      <c r="RLL99" s="152"/>
      <c r="RLM99" s="152"/>
      <c r="RLN99" s="152"/>
      <c r="RLO99" s="152"/>
      <c r="RLP99" s="152"/>
      <c r="RLQ99" s="152"/>
      <c r="RLR99" s="152"/>
      <c r="RLS99" s="152"/>
      <c r="RLT99" s="152"/>
      <c r="RLU99" s="152"/>
      <c r="RLV99" s="152"/>
      <c r="RLW99" s="152"/>
      <c r="RLX99" s="152"/>
      <c r="RLY99" s="152"/>
      <c r="RLZ99" s="152"/>
      <c r="RMA99" s="152"/>
      <c r="RMB99" s="152"/>
      <c r="RMC99" s="152"/>
      <c r="RMD99" s="152"/>
      <c r="RME99" s="152"/>
      <c r="RMF99" s="152"/>
      <c r="RMG99" s="152"/>
      <c r="RMH99" s="152"/>
      <c r="RMI99" s="152"/>
      <c r="RMJ99" s="152"/>
      <c r="RMK99" s="152"/>
      <c r="RML99" s="152"/>
      <c r="RMM99" s="152"/>
      <c r="RMN99" s="152"/>
      <c r="RMO99" s="152"/>
      <c r="RMP99" s="152"/>
      <c r="RMQ99" s="152"/>
      <c r="RMR99" s="152"/>
      <c r="RMS99" s="152"/>
      <c r="RMT99" s="152"/>
      <c r="RMU99" s="152"/>
      <c r="RMV99" s="152"/>
      <c r="RMW99" s="152"/>
      <c r="RMX99" s="152"/>
      <c r="RMY99" s="152"/>
      <c r="RMZ99" s="152"/>
      <c r="RNA99" s="152"/>
      <c r="RNB99" s="152"/>
      <c r="RNC99" s="152"/>
      <c r="RND99" s="152"/>
      <c r="RNE99" s="152"/>
      <c r="RNF99" s="152"/>
      <c r="RNG99" s="152"/>
      <c r="RNH99" s="152"/>
      <c r="RNI99" s="152"/>
      <c r="RNJ99" s="152"/>
      <c r="RNK99" s="152"/>
      <c r="RNL99" s="152"/>
      <c r="RNM99" s="152"/>
      <c r="RNN99" s="152"/>
      <c r="RNO99" s="152"/>
      <c r="RNP99" s="152"/>
      <c r="RNQ99" s="152"/>
      <c r="RNR99" s="152"/>
      <c r="RNS99" s="152"/>
      <c r="RNT99" s="152"/>
      <c r="RNU99" s="152"/>
      <c r="RNV99" s="152"/>
      <c r="RNW99" s="152"/>
      <c r="RNX99" s="152"/>
      <c r="RNY99" s="152"/>
      <c r="RNZ99" s="152"/>
      <c r="ROA99" s="152"/>
      <c r="ROB99" s="152"/>
      <c r="ROC99" s="152"/>
      <c r="ROD99" s="152"/>
      <c r="ROE99" s="152"/>
      <c r="ROF99" s="152"/>
      <c r="ROG99" s="152"/>
      <c r="ROH99" s="152"/>
      <c r="ROI99" s="152"/>
      <c r="ROJ99" s="152"/>
      <c r="ROK99" s="152"/>
      <c r="ROL99" s="152"/>
      <c r="ROM99" s="152"/>
      <c r="RON99" s="152"/>
      <c r="ROO99" s="152"/>
      <c r="ROP99" s="152"/>
      <c r="ROQ99" s="152"/>
      <c r="ROR99" s="152"/>
      <c r="ROS99" s="152"/>
      <c r="ROT99" s="152"/>
      <c r="ROU99" s="152"/>
      <c r="ROV99" s="152"/>
      <c r="ROW99" s="152"/>
      <c r="ROX99" s="152"/>
      <c r="ROY99" s="152"/>
      <c r="ROZ99" s="152"/>
      <c r="RPA99" s="152"/>
      <c r="RPB99" s="152"/>
      <c r="RPC99" s="152"/>
      <c r="RPD99" s="152"/>
      <c r="RPE99" s="152"/>
      <c r="RPF99" s="152"/>
      <c r="RPG99" s="152"/>
      <c r="RPH99" s="152"/>
      <c r="RPI99" s="152"/>
      <c r="RPJ99" s="152"/>
      <c r="RPK99" s="152"/>
      <c r="RPL99" s="152"/>
      <c r="RPM99" s="152"/>
      <c r="RPN99" s="152"/>
      <c r="RPO99" s="152"/>
      <c r="RPP99" s="152"/>
      <c r="RPQ99" s="152"/>
      <c r="RPR99" s="152"/>
      <c r="RPS99" s="152"/>
      <c r="RPT99" s="152"/>
      <c r="RPU99" s="152"/>
      <c r="RPV99" s="152"/>
      <c r="RPW99" s="152"/>
      <c r="RPX99" s="152"/>
      <c r="RPY99" s="152"/>
      <c r="RPZ99" s="152"/>
      <c r="RQA99" s="152"/>
      <c r="RQB99" s="152"/>
      <c r="RQC99" s="152"/>
      <c r="RQD99" s="152"/>
      <c r="RQE99" s="152"/>
      <c r="RQF99" s="152"/>
      <c r="RQG99" s="152"/>
      <c r="RQH99" s="152"/>
      <c r="RQI99" s="152"/>
      <c r="RQJ99" s="152"/>
      <c r="RQK99" s="152"/>
      <c r="RQL99" s="152"/>
      <c r="RQM99" s="152"/>
      <c r="RQN99" s="152"/>
      <c r="RQO99" s="152"/>
      <c r="RQP99" s="152"/>
      <c r="RQQ99" s="152"/>
      <c r="RQR99" s="152"/>
      <c r="RQS99" s="152"/>
      <c r="RQT99" s="152"/>
      <c r="RQU99" s="152"/>
      <c r="RQV99" s="152"/>
      <c r="RQW99" s="152"/>
      <c r="RQX99" s="152"/>
      <c r="RQY99" s="152"/>
      <c r="RQZ99" s="152"/>
      <c r="RRA99" s="152"/>
      <c r="RRB99" s="152"/>
      <c r="RRC99" s="152"/>
      <c r="RRD99" s="152"/>
      <c r="RRE99" s="152"/>
      <c r="RRF99" s="152"/>
      <c r="RRG99" s="152"/>
      <c r="RRH99" s="152"/>
      <c r="RRI99" s="152"/>
      <c r="RRJ99" s="152"/>
      <c r="RRK99" s="152"/>
      <c r="RRL99" s="152"/>
      <c r="RRM99" s="152"/>
      <c r="RRN99" s="152"/>
      <c r="RRO99" s="152"/>
      <c r="RRP99" s="152"/>
      <c r="RRQ99" s="152"/>
      <c r="RRR99" s="152"/>
      <c r="RRS99" s="152"/>
      <c r="RRT99" s="152"/>
      <c r="RRU99" s="152"/>
      <c r="RRV99" s="152"/>
      <c r="RRW99" s="152"/>
      <c r="RRX99" s="152"/>
      <c r="RRY99" s="152"/>
      <c r="RRZ99" s="152"/>
      <c r="RSA99" s="152"/>
      <c r="RSB99" s="152"/>
      <c r="RSC99" s="152"/>
      <c r="RSD99" s="152"/>
      <c r="RSE99" s="152"/>
      <c r="RSF99" s="152"/>
      <c r="RSG99" s="152"/>
      <c r="RSH99" s="152"/>
      <c r="RSI99" s="152"/>
      <c r="RSJ99" s="152"/>
      <c r="RSK99" s="152"/>
      <c r="RSL99" s="152"/>
      <c r="RSM99" s="152"/>
      <c r="RSN99" s="152"/>
      <c r="RSO99" s="152"/>
      <c r="RSP99" s="152"/>
      <c r="RSQ99" s="152"/>
      <c r="RSR99" s="152"/>
      <c r="RSS99" s="152"/>
      <c r="RST99" s="152"/>
      <c r="RSU99" s="152"/>
      <c r="RSV99" s="152"/>
      <c r="RSW99" s="152"/>
      <c r="RSX99" s="152"/>
      <c r="RSY99" s="152"/>
      <c r="RSZ99" s="152"/>
      <c r="RTA99" s="152"/>
      <c r="RTB99" s="152"/>
      <c r="RTC99" s="152"/>
      <c r="RTD99" s="152"/>
      <c r="RTE99" s="152"/>
      <c r="RTF99" s="152"/>
      <c r="RTG99" s="152"/>
      <c r="RTH99" s="152"/>
      <c r="RTI99" s="152"/>
      <c r="RTJ99" s="152"/>
      <c r="RTK99" s="152"/>
      <c r="RTL99" s="152"/>
      <c r="RTM99" s="152"/>
      <c r="RTN99" s="152"/>
      <c r="RTO99" s="152"/>
      <c r="RTP99" s="152"/>
      <c r="RTQ99" s="152"/>
      <c r="RTR99" s="152"/>
      <c r="RTS99" s="152"/>
      <c r="RTT99" s="152"/>
      <c r="RTU99" s="152"/>
      <c r="RTV99" s="152"/>
      <c r="RTW99" s="152"/>
      <c r="RTX99" s="152"/>
      <c r="RTY99" s="152"/>
      <c r="RTZ99" s="152"/>
      <c r="RUA99" s="152"/>
      <c r="RUB99" s="152"/>
      <c r="RUC99" s="152"/>
      <c r="RUD99" s="152"/>
      <c r="RUE99" s="152"/>
      <c r="RUF99" s="152"/>
      <c r="RUG99" s="152"/>
      <c r="RUH99" s="152"/>
      <c r="RUI99" s="152"/>
      <c r="RUJ99" s="152"/>
      <c r="RUK99" s="152"/>
      <c r="RUL99" s="152"/>
      <c r="RUM99" s="152"/>
      <c r="RUN99" s="152"/>
      <c r="RUO99" s="152"/>
      <c r="RUP99" s="152"/>
      <c r="RUQ99" s="152"/>
      <c r="RUR99" s="152"/>
      <c r="RUS99" s="152"/>
      <c r="RUT99" s="152"/>
      <c r="RUU99" s="152"/>
      <c r="RUV99" s="152"/>
      <c r="RUW99" s="152"/>
      <c r="RUX99" s="152"/>
      <c r="RUY99" s="152"/>
      <c r="RUZ99" s="152"/>
      <c r="RVA99" s="152"/>
      <c r="RVB99" s="152"/>
      <c r="RVC99" s="152"/>
      <c r="RVD99" s="152"/>
      <c r="RVE99" s="152"/>
      <c r="RVF99" s="152"/>
      <c r="RVG99" s="152"/>
      <c r="RVH99" s="152"/>
      <c r="RVI99" s="152"/>
      <c r="RVJ99" s="152"/>
      <c r="RVK99" s="152"/>
      <c r="RVL99" s="152"/>
      <c r="RVM99" s="152"/>
      <c r="RVN99" s="152"/>
      <c r="RVO99" s="152"/>
      <c r="RVP99" s="152"/>
      <c r="RVQ99" s="152"/>
      <c r="RVR99" s="152"/>
      <c r="RVS99" s="152"/>
      <c r="RVT99" s="152"/>
      <c r="RVU99" s="152"/>
      <c r="RVV99" s="152"/>
      <c r="RVW99" s="152"/>
      <c r="RVX99" s="152"/>
      <c r="RVY99" s="152"/>
      <c r="RVZ99" s="152"/>
      <c r="RWA99" s="152"/>
      <c r="RWB99" s="152"/>
      <c r="RWC99" s="152"/>
      <c r="RWD99" s="152"/>
      <c r="RWE99" s="152"/>
      <c r="RWF99" s="152"/>
      <c r="RWG99" s="152"/>
      <c r="RWH99" s="152"/>
      <c r="RWI99" s="152"/>
      <c r="RWJ99" s="152"/>
      <c r="RWK99" s="152"/>
      <c r="RWL99" s="152"/>
      <c r="RWM99" s="152"/>
      <c r="RWN99" s="152"/>
      <c r="RWO99" s="152"/>
      <c r="RWP99" s="152"/>
      <c r="RWQ99" s="152"/>
      <c r="RWR99" s="152"/>
      <c r="RWS99" s="152"/>
      <c r="RWT99" s="152"/>
      <c r="RWU99" s="152"/>
      <c r="RWV99" s="152"/>
      <c r="RWW99" s="152"/>
      <c r="RWX99" s="152"/>
      <c r="RWY99" s="152"/>
      <c r="RWZ99" s="152"/>
      <c r="RXA99" s="152"/>
      <c r="RXB99" s="152"/>
      <c r="RXC99" s="152"/>
      <c r="RXD99" s="152"/>
      <c r="RXE99" s="152"/>
      <c r="RXF99" s="152"/>
      <c r="RXG99" s="152"/>
      <c r="RXH99" s="152"/>
      <c r="RXI99" s="152"/>
      <c r="RXJ99" s="152"/>
      <c r="RXK99" s="152"/>
      <c r="RXL99" s="152"/>
      <c r="RXM99" s="152"/>
      <c r="RXN99" s="152"/>
      <c r="RXO99" s="152"/>
      <c r="RXP99" s="152"/>
      <c r="RXQ99" s="152"/>
      <c r="RXR99" s="152"/>
      <c r="RXS99" s="152"/>
      <c r="RXT99" s="152"/>
      <c r="RXU99" s="152"/>
      <c r="RXV99" s="152"/>
      <c r="RXW99" s="152"/>
      <c r="RXX99" s="152"/>
      <c r="RXY99" s="152"/>
      <c r="RXZ99" s="152"/>
      <c r="RYA99" s="152"/>
      <c r="RYB99" s="152"/>
      <c r="RYC99" s="152"/>
      <c r="RYD99" s="152"/>
      <c r="RYE99" s="152"/>
      <c r="RYF99" s="152"/>
      <c r="RYG99" s="152"/>
      <c r="RYH99" s="152"/>
      <c r="RYI99" s="152"/>
      <c r="RYJ99" s="152"/>
      <c r="RYK99" s="152"/>
      <c r="RYL99" s="152"/>
      <c r="RYM99" s="152"/>
      <c r="RYN99" s="152"/>
      <c r="RYO99" s="152"/>
      <c r="RYP99" s="152"/>
      <c r="RYQ99" s="152"/>
      <c r="RYR99" s="152"/>
      <c r="RYS99" s="152"/>
      <c r="RYT99" s="152"/>
      <c r="RYU99" s="152"/>
      <c r="RYV99" s="152"/>
      <c r="RYW99" s="152"/>
      <c r="RYX99" s="152"/>
      <c r="RYY99" s="152"/>
      <c r="RYZ99" s="152"/>
      <c r="RZA99" s="152"/>
      <c r="RZB99" s="152"/>
      <c r="RZC99" s="152"/>
      <c r="RZD99" s="152"/>
      <c r="RZE99" s="152"/>
      <c r="RZF99" s="152"/>
      <c r="RZG99" s="152"/>
      <c r="RZH99" s="152"/>
      <c r="RZI99" s="152"/>
      <c r="RZJ99" s="152"/>
      <c r="RZK99" s="152"/>
      <c r="RZL99" s="152"/>
      <c r="RZM99" s="152"/>
      <c r="RZN99" s="152"/>
      <c r="RZO99" s="152"/>
      <c r="RZP99" s="152"/>
      <c r="RZQ99" s="152"/>
      <c r="RZR99" s="152"/>
      <c r="RZS99" s="152"/>
      <c r="RZT99" s="152"/>
      <c r="RZU99" s="152"/>
      <c r="RZV99" s="152"/>
      <c r="RZW99" s="152"/>
      <c r="RZX99" s="152"/>
      <c r="RZY99" s="152"/>
      <c r="RZZ99" s="152"/>
      <c r="SAA99" s="152"/>
      <c r="SAB99" s="152"/>
      <c r="SAC99" s="152"/>
      <c r="SAD99" s="152"/>
      <c r="SAE99" s="152"/>
      <c r="SAF99" s="152"/>
      <c r="SAG99" s="152"/>
      <c r="SAH99" s="152"/>
      <c r="SAI99" s="152"/>
      <c r="SAJ99" s="152"/>
      <c r="SAK99" s="152"/>
      <c r="SAL99" s="152"/>
      <c r="SAM99" s="152"/>
      <c r="SAN99" s="152"/>
      <c r="SAO99" s="152"/>
      <c r="SAP99" s="152"/>
      <c r="SAQ99" s="152"/>
      <c r="SAR99" s="152"/>
      <c r="SAS99" s="152"/>
      <c r="SAT99" s="152"/>
      <c r="SAU99" s="152"/>
      <c r="SAV99" s="152"/>
      <c r="SAW99" s="152"/>
      <c r="SAX99" s="152"/>
      <c r="SAY99" s="152"/>
      <c r="SAZ99" s="152"/>
      <c r="SBA99" s="152"/>
      <c r="SBB99" s="152"/>
      <c r="SBC99" s="152"/>
      <c r="SBD99" s="152"/>
      <c r="SBE99" s="152"/>
      <c r="SBF99" s="152"/>
      <c r="SBG99" s="152"/>
      <c r="SBH99" s="152"/>
      <c r="SBI99" s="152"/>
      <c r="SBJ99" s="152"/>
      <c r="SBK99" s="152"/>
      <c r="SBL99" s="152"/>
      <c r="SBM99" s="152"/>
      <c r="SBN99" s="152"/>
      <c r="SBO99" s="152"/>
      <c r="SBP99" s="152"/>
      <c r="SBQ99" s="152"/>
      <c r="SBR99" s="152"/>
      <c r="SBS99" s="152"/>
      <c r="SBT99" s="152"/>
      <c r="SBU99" s="152"/>
      <c r="SBV99" s="152"/>
      <c r="SBW99" s="152"/>
      <c r="SBX99" s="152"/>
      <c r="SBY99" s="152"/>
      <c r="SBZ99" s="152"/>
      <c r="SCA99" s="152"/>
      <c r="SCB99" s="152"/>
      <c r="SCC99" s="152"/>
      <c r="SCD99" s="152"/>
      <c r="SCE99" s="152"/>
      <c r="SCF99" s="152"/>
      <c r="SCG99" s="152"/>
      <c r="SCH99" s="152"/>
      <c r="SCI99" s="152"/>
      <c r="SCJ99" s="152"/>
      <c r="SCK99" s="152"/>
      <c r="SCL99" s="152"/>
      <c r="SCM99" s="152"/>
      <c r="SCN99" s="152"/>
      <c r="SCO99" s="152"/>
      <c r="SCP99" s="152"/>
      <c r="SCQ99" s="152"/>
      <c r="SCR99" s="152"/>
      <c r="SCS99" s="152"/>
      <c r="SCT99" s="152"/>
      <c r="SCU99" s="152"/>
      <c r="SCV99" s="152"/>
      <c r="SCW99" s="152"/>
      <c r="SCX99" s="152"/>
      <c r="SCY99" s="152"/>
      <c r="SCZ99" s="152"/>
      <c r="SDA99" s="152"/>
      <c r="SDB99" s="152"/>
      <c r="SDC99" s="152"/>
      <c r="SDD99" s="152"/>
      <c r="SDE99" s="152"/>
      <c r="SDF99" s="152"/>
      <c r="SDG99" s="152"/>
      <c r="SDH99" s="152"/>
      <c r="SDI99" s="152"/>
      <c r="SDJ99" s="152"/>
      <c r="SDK99" s="152"/>
      <c r="SDL99" s="152"/>
      <c r="SDM99" s="152"/>
      <c r="SDN99" s="152"/>
      <c r="SDO99" s="152"/>
      <c r="SDP99" s="152"/>
      <c r="SDQ99" s="152"/>
      <c r="SDR99" s="152"/>
      <c r="SDS99" s="152"/>
      <c r="SDT99" s="152"/>
      <c r="SDU99" s="152"/>
      <c r="SDV99" s="152"/>
      <c r="SDW99" s="152"/>
      <c r="SDX99" s="152"/>
      <c r="SDY99" s="152"/>
      <c r="SDZ99" s="152"/>
      <c r="SEA99" s="152"/>
      <c r="SEB99" s="152"/>
      <c r="SEC99" s="152"/>
      <c r="SED99" s="152"/>
      <c r="SEE99" s="152"/>
      <c r="SEF99" s="152"/>
      <c r="SEG99" s="152"/>
      <c r="SEH99" s="152"/>
      <c r="SEI99" s="152"/>
      <c r="SEJ99" s="152"/>
      <c r="SEK99" s="152"/>
      <c r="SEL99" s="152"/>
      <c r="SEM99" s="152"/>
      <c r="SEN99" s="152"/>
      <c r="SEO99" s="152"/>
      <c r="SEP99" s="152"/>
      <c r="SEQ99" s="152"/>
      <c r="SER99" s="152"/>
      <c r="SES99" s="152"/>
      <c r="SET99" s="152"/>
      <c r="SEU99" s="152"/>
      <c r="SEV99" s="152"/>
      <c r="SEW99" s="152"/>
      <c r="SEX99" s="152"/>
      <c r="SEY99" s="152"/>
      <c r="SEZ99" s="152"/>
      <c r="SFA99" s="152"/>
      <c r="SFB99" s="152"/>
      <c r="SFC99" s="152"/>
      <c r="SFD99" s="152"/>
      <c r="SFE99" s="152"/>
      <c r="SFF99" s="152"/>
      <c r="SFG99" s="152"/>
      <c r="SFH99" s="152"/>
      <c r="SFI99" s="152"/>
      <c r="SFJ99" s="152"/>
      <c r="SFK99" s="152"/>
      <c r="SFL99" s="152"/>
      <c r="SFM99" s="152"/>
      <c r="SFN99" s="152"/>
      <c r="SFO99" s="152"/>
      <c r="SFP99" s="152"/>
      <c r="SFQ99" s="152"/>
      <c r="SFR99" s="152"/>
      <c r="SFS99" s="152"/>
      <c r="SFT99" s="152"/>
      <c r="SFU99" s="152"/>
      <c r="SFV99" s="152"/>
      <c r="SFW99" s="152"/>
      <c r="SFX99" s="152"/>
      <c r="SFY99" s="152"/>
      <c r="SFZ99" s="152"/>
      <c r="SGA99" s="152"/>
      <c r="SGB99" s="152"/>
      <c r="SGC99" s="152"/>
      <c r="SGD99" s="152"/>
      <c r="SGE99" s="152"/>
      <c r="SGF99" s="152"/>
      <c r="SGG99" s="152"/>
      <c r="SGH99" s="152"/>
      <c r="SGI99" s="152"/>
      <c r="SGJ99" s="152"/>
      <c r="SGK99" s="152"/>
      <c r="SGL99" s="152"/>
      <c r="SGM99" s="152"/>
      <c r="SGN99" s="152"/>
      <c r="SGO99" s="152"/>
      <c r="SGP99" s="152"/>
      <c r="SGQ99" s="152"/>
      <c r="SGR99" s="152"/>
      <c r="SGS99" s="152"/>
      <c r="SGT99" s="152"/>
      <c r="SGU99" s="152"/>
      <c r="SGV99" s="152"/>
      <c r="SGW99" s="152"/>
      <c r="SGX99" s="152"/>
      <c r="SGY99" s="152"/>
      <c r="SGZ99" s="152"/>
      <c r="SHA99" s="152"/>
      <c r="SHB99" s="152"/>
      <c r="SHC99" s="152"/>
      <c r="SHD99" s="152"/>
      <c r="SHE99" s="152"/>
      <c r="SHF99" s="152"/>
      <c r="SHG99" s="152"/>
      <c r="SHH99" s="152"/>
      <c r="SHI99" s="152"/>
      <c r="SHJ99" s="152"/>
      <c r="SHK99" s="152"/>
      <c r="SHL99" s="152"/>
      <c r="SHM99" s="152"/>
      <c r="SHN99" s="152"/>
      <c r="SHO99" s="152"/>
      <c r="SHP99" s="152"/>
      <c r="SHQ99" s="152"/>
      <c r="SHR99" s="152"/>
      <c r="SHS99" s="152"/>
      <c r="SHT99" s="152"/>
      <c r="SHU99" s="152"/>
      <c r="SHV99" s="152"/>
      <c r="SHW99" s="152"/>
      <c r="SHX99" s="152"/>
      <c r="SHY99" s="152"/>
      <c r="SHZ99" s="152"/>
      <c r="SIA99" s="152"/>
      <c r="SIB99" s="152"/>
      <c r="SIC99" s="152"/>
      <c r="SID99" s="152"/>
      <c r="SIE99" s="152"/>
      <c r="SIF99" s="152"/>
      <c r="SIG99" s="152"/>
      <c r="SIH99" s="152"/>
      <c r="SII99" s="152"/>
      <c r="SIJ99" s="152"/>
      <c r="SIK99" s="152"/>
      <c r="SIL99" s="152"/>
      <c r="SIM99" s="152"/>
      <c r="SIN99" s="152"/>
      <c r="SIO99" s="152"/>
      <c r="SIP99" s="152"/>
      <c r="SIQ99" s="152"/>
      <c r="SIR99" s="152"/>
      <c r="SIS99" s="152"/>
      <c r="SIT99" s="152"/>
      <c r="SIU99" s="152"/>
      <c r="SIV99" s="152"/>
      <c r="SIW99" s="152"/>
      <c r="SIX99" s="152"/>
      <c r="SIY99" s="152"/>
      <c r="SIZ99" s="152"/>
      <c r="SJA99" s="152"/>
      <c r="SJB99" s="152"/>
      <c r="SJC99" s="152"/>
      <c r="SJD99" s="152"/>
      <c r="SJE99" s="152"/>
      <c r="SJF99" s="152"/>
      <c r="SJG99" s="152"/>
      <c r="SJH99" s="152"/>
      <c r="SJI99" s="152"/>
      <c r="SJJ99" s="152"/>
      <c r="SJK99" s="152"/>
      <c r="SJL99" s="152"/>
      <c r="SJM99" s="152"/>
      <c r="SJN99" s="152"/>
      <c r="SJO99" s="152"/>
      <c r="SJP99" s="152"/>
      <c r="SJQ99" s="152"/>
      <c r="SJR99" s="152"/>
      <c r="SJS99" s="152"/>
      <c r="SJT99" s="152"/>
      <c r="SJU99" s="152"/>
      <c r="SJV99" s="152"/>
      <c r="SJW99" s="152"/>
      <c r="SJX99" s="152"/>
      <c r="SJY99" s="152"/>
      <c r="SJZ99" s="152"/>
      <c r="SKA99" s="152"/>
      <c r="SKB99" s="152"/>
      <c r="SKC99" s="152"/>
      <c r="SKD99" s="152"/>
      <c r="SKE99" s="152"/>
      <c r="SKF99" s="152"/>
      <c r="SKG99" s="152"/>
      <c r="SKH99" s="152"/>
      <c r="SKI99" s="152"/>
      <c r="SKJ99" s="152"/>
      <c r="SKK99" s="152"/>
      <c r="SKL99" s="152"/>
      <c r="SKM99" s="152"/>
      <c r="SKN99" s="152"/>
      <c r="SKO99" s="152"/>
      <c r="SKP99" s="152"/>
      <c r="SKQ99" s="152"/>
      <c r="SKR99" s="152"/>
      <c r="SKS99" s="152"/>
      <c r="SKT99" s="152"/>
      <c r="SKU99" s="152"/>
      <c r="SKV99" s="152"/>
      <c r="SKW99" s="152"/>
      <c r="SKX99" s="152"/>
      <c r="SKY99" s="152"/>
      <c r="SKZ99" s="152"/>
      <c r="SLA99" s="152"/>
      <c r="SLB99" s="152"/>
      <c r="SLC99" s="152"/>
      <c r="SLD99" s="152"/>
      <c r="SLE99" s="152"/>
      <c r="SLF99" s="152"/>
      <c r="SLG99" s="152"/>
      <c r="SLH99" s="152"/>
      <c r="SLI99" s="152"/>
      <c r="SLJ99" s="152"/>
      <c r="SLK99" s="152"/>
      <c r="SLL99" s="152"/>
      <c r="SLM99" s="152"/>
      <c r="SLN99" s="152"/>
      <c r="SLO99" s="152"/>
      <c r="SLP99" s="152"/>
      <c r="SLQ99" s="152"/>
      <c r="SLR99" s="152"/>
      <c r="SLS99" s="152"/>
      <c r="SLT99" s="152"/>
      <c r="SLU99" s="152"/>
      <c r="SLV99" s="152"/>
      <c r="SLW99" s="152"/>
      <c r="SLX99" s="152"/>
      <c r="SLY99" s="152"/>
      <c r="SLZ99" s="152"/>
      <c r="SMA99" s="152"/>
      <c r="SMB99" s="152"/>
      <c r="SMC99" s="152"/>
      <c r="SMD99" s="152"/>
      <c r="SME99" s="152"/>
      <c r="SMF99" s="152"/>
      <c r="SMG99" s="152"/>
      <c r="SMH99" s="152"/>
      <c r="SMI99" s="152"/>
      <c r="SMJ99" s="152"/>
      <c r="SMK99" s="152"/>
      <c r="SML99" s="152"/>
      <c r="SMM99" s="152"/>
      <c r="SMN99" s="152"/>
      <c r="SMO99" s="152"/>
      <c r="SMP99" s="152"/>
      <c r="SMQ99" s="152"/>
      <c r="SMR99" s="152"/>
      <c r="SMS99" s="152"/>
      <c r="SMT99" s="152"/>
      <c r="SMU99" s="152"/>
      <c r="SMV99" s="152"/>
      <c r="SMW99" s="152"/>
      <c r="SMX99" s="152"/>
      <c r="SMY99" s="152"/>
      <c r="SMZ99" s="152"/>
      <c r="SNA99" s="152"/>
      <c r="SNB99" s="152"/>
      <c r="SNC99" s="152"/>
      <c r="SND99" s="152"/>
      <c r="SNE99" s="152"/>
      <c r="SNF99" s="152"/>
      <c r="SNG99" s="152"/>
      <c r="SNH99" s="152"/>
      <c r="SNI99" s="152"/>
      <c r="SNJ99" s="152"/>
      <c r="SNK99" s="152"/>
      <c r="SNL99" s="152"/>
      <c r="SNM99" s="152"/>
      <c r="SNN99" s="152"/>
      <c r="SNO99" s="152"/>
      <c r="SNP99" s="152"/>
      <c r="SNQ99" s="152"/>
      <c r="SNR99" s="152"/>
      <c r="SNS99" s="152"/>
      <c r="SNT99" s="152"/>
      <c r="SNU99" s="152"/>
      <c r="SNV99" s="152"/>
      <c r="SNW99" s="152"/>
      <c r="SNX99" s="152"/>
      <c r="SNY99" s="152"/>
      <c r="SNZ99" s="152"/>
      <c r="SOA99" s="152"/>
      <c r="SOB99" s="152"/>
      <c r="SOC99" s="152"/>
      <c r="SOD99" s="152"/>
      <c r="SOE99" s="152"/>
      <c r="SOF99" s="152"/>
      <c r="SOG99" s="152"/>
      <c r="SOH99" s="152"/>
      <c r="SOI99" s="152"/>
      <c r="SOJ99" s="152"/>
      <c r="SOK99" s="152"/>
      <c r="SOL99" s="152"/>
      <c r="SOM99" s="152"/>
      <c r="SON99" s="152"/>
      <c r="SOO99" s="152"/>
      <c r="SOP99" s="152"/>
      <c r="SOQ99" s="152"/>
      <c r="SOR99" s="152"/>
      <c r="SOS99" s="152"/>
      <c r="SOT99" s="152"/>
      <c r="SOU99" s="152"/>
      <c r="SOV99" s="152"/>
      <c r="SOW99" s="152"/>
      <c r="SOX99" s="152"/>
      <c r="SOY99" s="152"/>
      <c r="SOZ99" s="152"/>
      <c r="SPA99" s="152"/>
      <c r="SPB99" s="152"/>
      <c r="SPC99" s="152"/>
      <c r="SPD99" s="152"/>
      <c r="SPE99" s="152"/>
      <c r="SPF99" s="152"/>
      <c r="SPG99" s="152"/>
      <c r="SPH99" s="152"/>
      <c r="SPI99" s="152"/>
      <c r="SPJ99" s="152"/>
      <c r="SPK99" s="152"/>
      <c r="SPL99" s="152"/>
      <c r="SPM99" s="152"/>
      <c r="SPN99" s="152"/>
      <c r="SPO99" s="152"/>
      <c r="SPP99" s="152"/>
      <c r="SPQ99" s="152"/>
      <c r="SPR99" s="152"/>
      <c r="SPS99" s="152"/>
      <c r="SPT99" s="152"/>
      <c r="SPU99" s="152"/>
      <c r="SPV99" s="152"/>
      <c r="SPW99" s="152"/>
      <c r="SPX99" s="152"/>
      <c r="SPY99" s="152"/>
      <c r="SPZ99" s="152"/>
      <c r="SQA99" s="152"/>
      <c r="SQB99" s="152"/>
      <c r="SQC99" s="152"/>
      <c r="SQD99" s="152"/>
      <c r="SQE99" s="152"/>
      <c r="SQF99" s="152"/>
      <c r="SQG99" s="152"/>
      <c r="SQH99" s="152"/>
      <c r="SQI99" s="152"/>
      <c r="SQJ99" s="152"/>
      <c r="SQK99" s="152"/>
      <c r="SQL99" s="152"/>
      <c r="SQM99" s="152"/>
      <c r="SQN99" s="152"/>
      <c r="SQO99" s="152"/>
      <c r="SQP99" s="152"/>
      <c r="SQQ99" s="152"/>
      <c r="SQR99" s="152"/>
      <c r="SQS99" s="152"/>
      <c r="SQT99" s="152"/>
      <c r="SQU99" s="152"/>
      <c r="SQV99" s="152"/>
      <c r="SQW99" s="152"/>
      <c r="SQX99" s="152"/>
      <c r="SQY99" s="152"/>
      <c r="SQZ99" s="152"/>
      <c r="SRA99" s="152"/>
      <c r="SRB99" s="152"/>
      <c r="SRC99" s="152"/>
      <c r="SRD99" s="152"/>
      <c r="SRE99" s="152"/>
      <c r="SRF99" s="152"/>
      <c r="SRG99" s="152"/>
      <c r="SRH99" s="152"/>
      <c r="SRI99" s="152"/>
      <c r="SRJ99" s="152"/>
      <c r="SRK99" s="152"/>
      <c r="SRL99" s="152"/>
      <c r="SRM99" s="152"/>
      <c r="SRN99" s="152"/>
      <c r="SRO99" s="152"/>
      <c r="SRP99" s="152"/>
      <c r="SRQ99" s="152"/>
      <c r="SRR99" s="152"/>
      <c r="SRS99" s="152"/>
      <c r="SRT99" s="152"/>
      <c r="SRU99" s="152"/>
      <c r="SRV99" s="152"/>
      <c r="SRW99" s="152"/>
      <c r="SRX99" s="152"/>
      <c r="SRY99" s="152"/>
      <c r="SRZ99" s="152"/>
      <c r="SSA99" s="152"/>
      <c r="SSB99" s="152"/>
      <c r="SSC99" s="152"/>
      <c r="SSD99" s="152"/>
      <c r="SSE99" s="152"/>
      <c r="SSF99" s="152"/>
      <c r="SSG99" s="152"/>
      <c r="SSH99" s="152"/>
      <c r="SSI99" s="152"/>
      <c r="SSJ99" s="152"/>
      <c r="SSK99" s="152"/>
      <c r="SSL99" s="152"/>
      <c r="SSM99" s="152"/>
      <c r="SSN99" s="152"/>
      <c r="SSO99" s="152"/>
      <c r="SSP99" s="152"/>
      <c r="SSQ99" s="152"/>
      <c r="SSR99" s="152"/>
      <c r="SSS99" s="152"/>
      <c r="SST99" s="152"/>
      <c r="SSU99" s="152"/>
      <c r="SSV99" s="152"/>
      <c r="SSW99" s="152"/>
      <c r="SSX99" s="152"/>
      <c r="SSY99" s="152"/>
      <c r="SSZ99" s="152"/>
      <c r="STA99" s="152"/>
      <c r="STB99" s="152"/>
      <c r="STC99" s="152"/>
      <c r="STD99" s="152"/>
      <c r="STE99" s="152"/>
      <c r="STF99" s="152"/>
      <c r="STG99" s="152"/>
      <c r="STH99" s="152"/>
      <c r="STI99" s="152"/>
      <c r="STJ99" s="152"/>
      <c r="STK99" s="152"/>
      <c r="STL99" s="152"/>
      <c r="STM99" s="152"/>
      <c r="STN99" s="152"/>
      <c r="STO99" s="152"/>
      <c r="STP99" s="152"/>
      <c r="STQ99" s="152"/>
      <c r="STR99" s="152"/>
      <c r="STS99" s="152"/>
      <c r="STT99" s="152"/>
      <c r="STU99" s="152"/>
      <c r="STV99" s="152"/>
      <c r="STW99" s="152"/>
      <c r="STX99" s="152"/>
      <c r="STY99" s="152"/>
      <c r="STZ99" s="152"/>
      <c r="SUA99" s="152"/>
      <c r="SUB99" s="152"/>
      <c r="SUC99" s="152"/>
      <c r="SUD99" s="152"/>
      <c r="SUE99" s="152"/>
      <c r="SUF99" s="152"/>
      <c r="SUG99" s="152"/>
      <c r="SUH99" s="152"/>
      <c r="SUI99" s="152"/>
      <c r="SUJ99" s="152"/>
      <c r="SUK99" s="152"/>
      <c r="SUL99" s="152"/>
      <c r="SUM99" s="152"/>
      <c r="SUN99" s="152"/>
      <c r="SUO99" s="152"/>
      <c r="SUP99" s="152"/>
      <c r="SUQ99" s="152"/>
      <c r="SUR99" s="152"/>
      <c r="SUS99" s="152"/>
      <c r="SUT99" s="152"/>
      <c r="SUU99" s="152"/>
      <c r="SUV99" s="152"/>
      <c r="SUW99" s="152"/>
      <c r="SUX99" s="152"/>
      <c r="SUY99" s="152"/>
      <c r="SUZ99" s="152"/>
      <c r="SVA99" s="152"/>
      <c r="SVB99" s="152"/>
      <c r="SVC99" s="152"/>
      <c r="SVD99" s="152"/>
      <c r="SVE99" s="152"/>
      <c r="SVF99" s="152"/>
      <c r="SVG99" s="152"/>
      <c r="SVH99" s="152"/>
      <c r="SVI99" s="152"/>
      <c r="SVJ99" s="152"/>
      <c r="SVK99" s="152"/>
      <c r="SVL99" s="152"/>
      <c r="SVM99" s="152"/>
      <c r="SVN99" s="152"/>
      <c r="SVO99" s="152"/>
      <c r="SVP99" s="152"/>
      <c r="SVQ99" s="152"/>
      <c r="SVR99" s="152"/>
      <c r="SVS99" s="152"/>
      <c r="SVT99" s="152"/>
      <c r="SVU99" s="152"/>
      <c r="SVV99" s="152"/>
      <c r="SVW99" s="152"/>
      <c r="SVX99" s="152"/>
      <c r="SVY99" s="152"/>
      <c r="SVZ99" s="152"/>
      <c r="SWA99" s="152"/>
      <c r="SWB99" s="152"/>
      <c r="SWC99" s="152"/>
      <c r="SWD99" s="152"/>
      <c r="SWE99" s="152"/>
      <c r="SWF99" s="152"/>
      <c r="SWG99" s="152"/>
      <c r="SWH99" s="152"/>
      <c r="SWI99" s="152"/>
      <c r="SWJ99" s="152"/>
      <c r="SWK99" s="152"/>
      <c r="SWL99" s="152"/>
      <c r="SWM99" s="152"/>
      <c r="SWN99" s="152"/>
      <c r="SWO99" s="152"/>
      <c r="SWP99" s="152"/>
      <c r="SWQ99" s="152"/>
      <c r="SWR99" s="152"/>
      <c r="SWS99" s="152"/>
      <c r="SWT99" s="152"/>
      <c r="SWU99" s="152"/>
      <c r="SWV99" s="152"/>
      <c r="SWW99" s="152"/>
      <c r="SWX99" s="152"/>
      <c r="SWY99" s="152"/>
      <c r="SWZ99" s="152"/>
      <c r="SXA99" s="152"/>
      <c r="SXB99" s="152"/>
      <c r="SXC99" s="152"/>
      <c r="SXD99" s="152"/>
      <c r="SXE99" s="152"/>
      <c r="SXF99" s="152"/>
      <c r="SXG99" s="152"/>
      <c r="SXH99" s="152"/>
      <c r="SXI99" s="152"/>
      <c r="SXJ99" s="152"/>
      <c r="SXK99" s="152"/>
      <c r="SXL99" s="152"/>
      <c r="SXM99" s="152"/>
      <c r="SXN99" s="152"/>
      <c r="SXO99" s="152"/>
      <c r="SXP99" s="152"/>
      <c r="SXQ99" s="152"/>
      <c r="SXR99" s="152"/>
      <c r="SXS99" s="152"/>
      <c r="SXT99" s="152"/>
      <c r="SXU99" s="152"/>
      <c r="SXV99" s="152"/>
      <c r="SXW99" s="152"/>
      <c r="SXX99" s="152"/>
      <c r="SXY99" s="152"/>
      <c r="SXZ99" s="152"/>
      <c r="SYA99" s="152"/>
      <c r="SYB99" s="152"/>
      <c r="SYC99" s="152"/>
      <c r="SYD99" s="152"/>
      <c r="SYE99" s="152"/>
      <c r="SYF99" s="152"/>
      <c r="SYG99" s="152"/>
      <c r="SYH99" s="152"/>
      <c r="SYI99" s="152"/>
      <c r="SYJ99" s="152"/>
      <c r="SYK99" s="152"/>
      <c r="SYL99" s="152"/>
      <c r="SYM99" s="152"/>
      <c r="SYN99" s="152"/>
      <c r="SYO99" s="152"/>
      <c r="SYP99" s="152"/>
      <c r="SYQ99" s="152"/>
      <c r="SYR99" s="152"/>
      <c r="SYS99" s="152"/>
      <c r="SYT99" s="152"/>
      <c r="SYU99" s="152"/>
      <c r="SYV99" s="152"/>
      <c r="SYW99" s="152"/>
      <c r="SYX99" s="152"/>
      <c r="SYY99" s="152"/>
      <c r="SYZ99" s="152"/>
      <c r="SZA99" s="152"/>
      <c r="SZB99" s="152"/>
      <c r="SZC99" s="152"/>
      <c r="SZD99" s="152"/>
      <c r="SZE99" s="152"/>
      <c r="SZF99" s="152"/>
      <c r="SZG99" s="152"/>
      <c r="SZH99" s="152"/>
      <c r="SZI99" s="152"/>
      <c r="SZJ99" s="152"/>
      <c r="SZK99" s="152"/>
      <c r="SZL99" s="152"/>
      <c r="SZM99" s="152"/>
      <c r="SZN99" s="152"/>
      <c r="SZO99" s="152"/>
      <c r="SZP99" s="152"/>
      <c r="SZQ99" s="152"/>
      <c r="SZR99" s="152"/>
      <c r="SZS99" s="152"/>
      <c r="SZT99" s="152"/>
      <c r="SZU99" s="152"/>
      <c r="SZV99" s="152"/>
      <c r="SZW99" s="152"/>
      <c r="SZX99" s="152"/>
      <c r="SZY99" s="152"/>
      <c r="SZZ99" s="152"/>
      <c r="TAA99" s="152"/>
      <c r="TAB99" s="152"/>
      <c r="TAC99" s="152"/>
      <c r="TAD99" s="152"/>
      <c r="TAE99" s="152"/>
      <c r="TAF99" s="152"/>
      <c r="TAG99" s="152"/>
      <c r="TAH99" s="152"/>
      <c r="TAI99" s="152"/>
      <c r="TAJ99" s="152"/>
      <c r="TAK99" s="152"/>
      <c r="TAL99" s="152"/>
      <c r="TAM99" s="152"/>
      <c r="TAN99" s="152"/>
      <c r="TAO99" s="152"/>
      <c r="TAP99" s="152"/>
      <c r="TAQ99" s="152"/>
      <c r="TAR99" s="152"/>
      <c r="TAS99" s="152"/>
      <c r="TAT99" s="152"/>
      <c r="TAU99" s="152"/>
      <c r="TAV99" s="152"/>
      <c r="TAW99" s="152"/>
      <c r="TAX99" s="152"/>
      <c r="TAY99" s="152"/>
      <c r="TAZ99" s="152"/>
      <c r="TBA99" s="152"/>
      <c r="TBB99" s="152"/>
      <c r="TBC99" s="152"/>
      <c r="TBD99" s="152"/>
      <c r="TBE99" s="152"/>
      <c r="TBF99" s="152"/>
      <c r="TBG99" s="152"/>
      <c r="TBH99" s="152"/>
      <c r="TBI99" s="152"/>
      <c r="TBJ99" s="152"/>
      <c r="TBK99" s="152"/>
      <c r="TBL99" s="152"/>
      <c r="TBM99" s="152"/>
      <c r="TBN99" s="152"/>
      <c r="TBO99" s="152"/>
      <c r="TBP99" s="152"/>
      <c r="TBQ99" s="152"/>
      <c r="TBR99" s="152"/>
      <c r="TBS99" s="152"/>
      <c r="TBT99" s="152"/>
      <c r="TBU99" s="152"/>
      <c r="TBV99" s="152"/>
      <c r="TBW99" s="152"/>
      <c r="TBX99" s="152"/>
      <c r="TBY99" s="152"/>
      <c r="TBZ99" s="152"/>
      <c r="TCA99" s="152"/>
      <c r="TCB99" s="152"/>
      <c r="TCC99" s="152"/>
      <c r="TCD99" s="152"/>
      <c r="TCE99" s="152"/>
      <c r="TCF99" s="152"/>
      <c r="TCG99" s="152"/>
      <c r="TCH99" s="152"/>
      <c r="TCI99" s="152"/>
      <c r="TCJ99" s="152"/>
      <c r="TCK99" s="152"/>
      <c r="TCL99" s="152"/>
      <c r="TCM99" s="152"/>
      <c r="TCN99" s="152"/>
      <c r="TCO99" s="152"/>
      <c r="TCP99" s="152"/>
      <c r="TCQ99" s="152"/>
      <c r="TCR99" s="152"/>
      <c r="TCS99" s="152"/>
      <c r="TCT99" s="152"/>
      <c r="TCU99" s="152"/>
      <c r="TCV99" s="152"/>
      <c r="TCW99" s="152"/>
      <c r="TCX99" s="152"/>
      <c r="TCY99" s="152"/>
      <c r="TCZ99" s="152"/>
      <c r="TDA99" s="152"/>
      <c r="TDB99" s="152"/>
      <c r="TDC99" s="152"/>
      <c r="TDD99" s="152"/>
      <c r="TDE99" s="152"/>
      <c r="TDF99" s="152"/>
      <c r="TDG99" s="152"/>
      <c r="TDH99" s="152"/>
      <c r="TDI99" s="152"/>
      <c r="TDJ99" s="152"/>
      <c r="TDK99" s="152"/>
      <c r="TDL99" s="152"/>
      <c r="TDM99" s="152"/>
      <c r="TDN99" s="152"/>
      <c r="TDO99" s="152"/>
      <c r="TDP99" s="152"/>
      <c r="TDQ99" s="152"/>
      <c r="TDR99" s="152"/>
      <c r="TDS99" s="152"/>
      <c r="TDT99" s="152"/>
      <c r="TDU99" s="152"/>
      <c r="TDV99" s="152"/>
      <c r="TDW99" s="152"/>
      <c r="TDX99" s="152"/>
      <c r="TDY99" s="152"/>
      <c r="TDZ99" s="152"/>
      <c r="TEA99" s="152"/>
      <c r="TEB99" s="152"/>
      <c r="TEC99" s="152"/>
      <c r="TED99" s="152"/>
      <c r="TEE99" s="152"/>
      <c r="TEF99" s="152"/>
      <c r="TEG99" s="152"/>
      <c r="TEH99" s="152"/>
      <c r="TEI99" s="152"/>
      <c r="TEJ99" s="152"/>
      <c r="TEK99" s="152"/>
      <c r="TEL99" s="152"/>
      <c r="TEM99" s="152"/>
      <c r="TEN99" s="152"/>
      <c r="TEO99" s="152"/>
      <c r="TEP99" s="152"/>
      <c r="TEQ99" s="152"/>
      <c r="TER99" s="152"/>
      <c r="TES99" s="152"/>
      <c r="TET99" s="152"/>
      <c r="TEU99" s="152"/>
      <c r="TEV99" s="152"/>
      <c r="TEW99" s="152"/>
      <c r="TEX99" s="152"/>
      <c r="TEY99" s="152"/>
      <c r="TEZ99" s="152"/>
      <c r="TFA99" s="152"/>
      <c r="TFB99" s="152"/>
      <c r="TFC99" s="152"/>
      <c r="TFD99" s="152"/>
      <c r="TFE99" s="152"/>
      <c r="TFF99" s="152"/>
      <c r="TFG99" s="152"/>
      <c r="TFH99" s="152"/>
      <c r="TFI99" s="152"/>
      <c r="TFJ99" s="152"/>
      <c r="TFK99" s="152"/>
      <c r="TFL99" s="152"/>
      <c r="TFM99" s="152"/>
      <c r="TFN99" s="152"/>
      <c r="TFO99" s="152"/>
      <c r="TFP99" s="152"/>
      <c r="TFQ99" s="152"/>
      <c r="TFR99" s="152"/>
      <c r="TFS99" s="152"/>
      <c r="TFT99" s="152"/>
      <c r="TFU99" s="152"/>
      <c r="TFV99" s="152"/>
      <c r="TFW99" s="152"/>
      <c r="TFX99" s="152"/>
      <c r="TFY99" s="152"/>
      <c r="TFZ99" s="152"/>
      <c r="TGA99" s="152"/>
      <c r="TGB99" s="152"/>
      <c r="TGC99" s="152"/>
      <c r="TGD99" s="152"/>
      <c r="TGE99" s="152"/>
      <c r="TGF99" s="152"/>
      <c r="TGG99" s="152"/>
      <c r="TGH99" s="152"/>
      <c r="TGI99" s="152"/>
      <c r="TGJ99" s="152"/>
      <c r="TGK99" s="152"/>
      <c r="TGL99" s="152"/>
      <c r="TGM99" s="152"/>
      <c r="TGN99" s="152"/>
      <c r="TGO99" s="152"/>
      <c r="TGP99" s="152"/>
      <c r="TGQ99" s="152"/>
      <c r="TGR99" s="152"/>
      <c r="TGS99" s="152"/>
      <c r="TGT99" s="152"/>
      <c r="TGU99" s="152"/>
      <c r="TGV99" s="152"/>
      <c r="TGW99" s="152"/>
      <c r="TGX99" s="152"/>
      <c r="TGY99" s="152"/>
      <c r="TGZ99" s="152"/>
      <c r="THA99" s="152"/>
      <c r="THB99" s="152"/>
      <c r="THC99" s="152"/>
      <c r="THD99" s="152"/>
      <c r="THE99" s="152"/>
      <c r="THF99" s="152"/>
      <c r="THG99" s="152"/>
      <c r="THH99" s="152"/>
      <c r="THI99" s="152"/>
      <c r="THJ99" s="152"/>
      <c r="THK99" s="152"/>
      <c r="THL99" s="152"/>
      <c r="THM99" s="152"/>
      <c r="THN99" s="152"/>
      <c r="THO99" s="152"/>
      <c r="THP99" s="152"/>
      <c r="THQ99" s="152"/>
      <c r="THR99" s="152"/>
      <c r="THS99" s="152"/>
      <c r="THT99" s="152"/>
      <c r="THU99" s="152"/>
      <c r="THV99" s="152"/>
      <c r="THW99" s="152"/>
      <c r="THX99" s="152"/>
      <c r="THY99" s="152"/>
      <c r="THZ99" s="152"/>
      <c r="TIA99" s="152"/>
      <c r="TIB99" s="152"/>
      <c r="TIC99" s="152"/>
      <c r="TID99" s="152"/>
      <c r="TIE99" s="152"/>
      <c r="TIF99" s="152"/>
      <c r="TIG99" s="152"/>
      <c r="TIH99" s="152"/>
      <c r="TII99" s="152"/>
      <c r="TIJ99" s="152"/>
      <c r="TIK99" s="152"/>
      <c r="TIL99" s="152"/>
      <c r="TIM99" s="152"/>
      <c r="TIN99" s="152"/>
      <c r="TIO99" s="152"/>
      <c r="TIP99" s="152"/>
      <c r="TIQ99" s="152"/>
      <c r="TIR99" s="152"/>
      <c r="TIS99" s="152"/>
      <c r="TIT99" s="152"/>
      <c r="TIU99" s="152"/>
      <c r="TIV99" s="152"/>
      <c r="TIW99" s="152"/>
      <c r="TIX99" s="152"/>
      <c r="TIY99" s="152"/>
      <c r="TIZ99" s="152"/>
      <c r="TJA99" s="152"/>
      <c r="TJB99" s="152"/>
      <c r="TJC99" s="152"/>
      <c r="TJD99" s="152"/>
      <c r="TJE99" s="152"/>
      <c r="TJF99" s="152"/>
      <c r="TJG99" s="152"/>
      <c r="TJH99" s="152"/>
      <c r="TJI99" s="152"/>
      <c r="TJJ99" s="152"/>
      <c r="TJK99" s="152"/>
      <c r="TJL99" s="152"/>
      <c r="TJM99" s="152"/>
      <c r="TJN99" s="152"/>
      <c r="TJO99" s="152"/>
      <c r="TJP99" s="152"/>
      <c r="TJQ99" s="152"/>
      <c r="TJR99" s="152"/>
      <c r="TJS99" s="152"/>
      <c r="TJT99" s="152"/>
      <c r="TJU99" s="152"/>
      <c r="TJV99" s="152"/>
      <c r="TJW99" s="152"/>
      <c r="TJX99" s="152"/>
      <c r="TJY99" s="152"/>
      <c r="TJZ99" s="152"/>
      <c r="TKA99" s="152"/>
      <c r="TKB99" s="152"/>
      <c r="TKC99" s="152"/>
      <c r="TKD99" s="152"/>
      <c r="TKE99" s="152"/>
      <c r="TKF99" s="152"/>
      <c r="TKG99" s="152"/>
      <c r="TKH99" s="152"/>
      <c r="TKI99" s="152"/>
      <c r="TKJ99" s="152"/>
      <c r="TKK99" s="152"/>
      <c r="TKL99" s="152"/>
      <c r="TKM99" s="152"/>
      <c r="TKN99" s="152"/>
      <c r="TKO99" s="152"/>
      <c r="TKP99" s="152"/>
      <c r="TKQ99" s="152"/>
      <c r="TKR99" s="152"/>
      <c r="TKS99" s="152"/>
      <c r="TKT99" s="152"/>
      <c r="TKU99" s="152"/>
      <c r="TKV99" s="152"/>
      <c r="TKW99" s="152"/>
      <c r="TKX99" s="152"/>
      <c r="TKY99" s="152"/>
      <c r="TKZ99" s="152"/>
      <c r="TLA99" s="152"/>
      <c r="TLB99" s="152"/>
      <c r="TLC99" s="152"/>
      <c r="TLD99" s="152"/>
      <c r="TLE99" s="152"/>
      <c r="TLF99" s="152"/>
      <c r="TLG99" s="152"/>
      <c r="TLH99" s="152"/>
      <c r="TLI99" s="152"/>
      <c r="TLJ99" s="152"/>
      <c r="TLK99" s="152"/>
      <c r="TLL99" s="152"/>
      <c r="TLM99" s="152"/>
      <c r="TLN99" s="152"/>
      <c r="TLO99" s="152"/>
      <c r="TLP99" s="152"/>
      <c r="TLQ99" s="152"/>
      <c r="TLR99" s="152"/>
      <c r="TLS99" s="152"/>
      <c r="TLT99" s="152"/>
      <c r="TLU99" s="152"/>
      <c r="TLV99" s="152"/>
      <c r="TLW99" s="152"/>
      <c r="TLX99" s="152"/>
      <c r="TLY99" s="152"/>
      <c r="TLZ99" s="152"/>
      <c r="TMA99" s="152"/>
      <c r="TMB99" s="152"/>
      <c r="TMC99" s="152"/>
      <c r="TMD99" s="152"/>
      <c r="TME99" s="152"/>
      <c r="TMF99" s="152"/>
      <c r="TMG99" s="152"/>
      <c r="TMH99" s="152"/>
      <c r="TMI99" s="152"/>
      <c r="TMJ99" s="152"/>
      <c r="TMK99" s="152"/>
      <c r="TML99" s="152"/>
      <c r="TMM99" s="152"/>
      <c r="TMN99" s="152"/>
      <c r="TMO99" s="152"/>
      <c r="TMP99" s="152"/>
      <c r="TMQ99" s="152"/>
      <c r="TMR99" s="152"/>
      <c r="TMS99" s="152"/>
      <c r="TMT99" s="152"/>
      <c r="TMU99" s="152"/>
      <c r="TMV99" s="152"/>
      <c r="TMW99" s="152"/>
      <c r="TMX99" s="152"/>
      <c r="TMY99" s="152"/>
      <c r="TMZ99" s="152"/>
      <c r="TNA99" s="152"/>
      <c r="TNB99" s="152"/>
      <c r="TNC99" s="152"/>
      <c r="TND99" s="152"/>
      <c r="TNE99" s="152"/>
      <c r="TNF99" s="152"/>
      <c r="TNG99" s="152"/>
      <c r="TNH99" s="152"/>
      <c r="TNI99" s="152"/>
      <c r="TNJ99" s="152"/>
      <c r="TNK99" s="152"/>
      <c r="TNL99" s="152"/>
      <c r="TNM99" s="152"/>
      <c r="TNN99" s="152"/>
      <c r="TNO99" s="152"/>
      <c r="TNP99" s="152"/>
      <c r="TNQ99" s="152"/>
      <c r="TNR99" s="152"/>
      <c r="TNS99" s="152"/>
      <c r="TNT99" s="152"/>
      <c r="TNU99" s="152"/>
      <c r="TNV99" s="152"/>
      <c r="TNW99" s="152"/>
      <c r="TNX99" s="152"/>
      <c r="TNY99" s="152"/>
      <c r="TNZ99" s="152"/>
      <c r="TOA99" s="152"/>
      <c r="TOB99" s="152"/>
      <c r="TOC99" s="152"/>
      <c r="TOD99" s="152"/>
      <c r="TOE99" s="152"/>
      <c r="TOF99" s="152"/>
      <c r="TOG99" s="152"/>
      <c r="TOH99" s="152"/>
      <c r="TOI99" s="152"/>
      <c r="TOJ99" s="152"/>
      <c r="TOK99" s="152"/>
      <c r="TOL99" s="152"/>
      <c r="TOM99" s="152"/>
      <c r="TON99" s="152"/>
      <c r="TOO99" s="152"/>
      <c r="TOP99" s="152"/>
      <c r="TOQ99" s="152"/>
      <c r="TOR99" s="152"/>
      <c r="TOS99" s="152"/>
      <c r="TOT99" s="152"/>
      <c r="TOU99" s="152"/>
      <c r="TOV99" s="152"/>
      <c r="TOW99" s="152"/>
      <c r="TOX99" s="152"/>
      <c r="TOY99" s="152"/>
      <c r="TOZ99" s="152"/>
      <c r="TPA99" s="152"/>
      <c r="TPB99" s="152"/>
      <c r="TPC99" s="152"/>
      <c r="TPD99" s="152"/>
      <c r="TPE99" s="152"/>
      <c r="TPF99" s="152"/>
      <c r="TPG99" s="152"/>
      <c r="TPH99" s="152"/>
      <c r="TPI99" s="152"/>
      <c r="TPJ99" s="152"/>
      <c r="TPK99" s="152"/>
      <c r="TPL99" s="152"/>
      <c r="TPM99" s="152"/>
      <c r="TPN99" s="152"/>
      <c r="TPO99" s="152"/>
      <c r="TPP99" s="152"/>
      <c r="TPQ99" s="152"/>
      <c r="TPR99" s="152"/>
      <c r="TPS99" s="152"/>
      <c r="TPT99" s="152"/>
      <c r="TPU99" s="152"/>
      <c r="TPV99" s="152"/>
      <c r="TPW99" s="152"/>
      <c r="TPX99" s="152"/>
      <c r="TPY99" s="152"/>
      <c r="TPZ99" s="152"/>
      <c r="TQA99" s="152"/>
      <c r="TQB99" s="152"/>
      <c r="TQC99" s="152"/>
      <c r="TQD99" s="152"/>
      <c r="TQE99" s="152"/>
      <c r="TQF99" s="152"/>
      <c r="TQG99" s="152"/>
      <c r="TQH99" s="152"/>
      <c r="TQI99" s="152"/>
      <c r="TQJ99" s="152"/>
      <c r="TQK99" s="152"/>
      <c r="TQL99" s="152"/>
      <c r="TQM99" s="152"/>
      <c r="TQN99" s="152"/>
      <c r="TQO99" s="152"/>
      <c r="TQP99" s="152"/>
      <c r="TQQ99" s="152"/>
      <c r="TQR99" s="152"/>
      <c r="TQS99" s="152"/>
      <c r="TQT99" s="152"/>
      <c r="TQU99" s="152"/>
      <c r="TQV99" s="152"/>
      <c r="TQW99" s="152"/>
      <c r="TQX99" s="152"/>
      <c r="TQY99" s="152"/>
      <c r="TQZ99" s="152"/>
      <c r="TRA99" s="152"/>
      <c r="TRB99" s="152"/>
      <c r="TRC99" s="152"/>
      <c r="TRD99" s="152"/>
      <c r="TRE99" s="152"/>
      <c r="TRF99" s="152"/>
      <c r="TRG99" s="152"/>
      <c r="TRH99" s="152"/>
      <c r="TRI99" s="152"/>
      <c r="TRJ99" s="152"/>
      <c r="TRK99" s="152"/>
      <c r="TRL99" s="152"/>
      <c r="TRM99" s="152"/>
      <c r="TRN99" s="152"/>
      <c r="TRO99" s="152"/>
      <c r="TRP99" s="152"/>
      <c r="TRQ99" s="152"/>
      <c r="TRR99" s="152"/>
      <c r="TRS99" s="152"/>
      <c r="TRT99" s="152"/>
      <c r="TRU99" s="152"/>
      <c r="TRV99" s="152"/>
      <c r="TRW99" s="152"/>
      <c r="TRX99" s="152"/>
      <c r="TRY99" s="152"/>
      <c r="TRZ99" s="152"/>
      <c r="TSA99" s="152"/>
      <c r="TSB99" s="152"/>
      <c r="TSC99" s="152"/>
      <c r="TSD99" s="152"/>
      <c r="TSE99" s="152"/>
      <c r="TSF99" s="152"/>
      <c r="TSG99" s="152"/>
      <c r="TSH99" s="152"/>
      <c r="TSI99" s="152"/>
      <c r="TSJ99" s="152"/>
      <c r="TSK99" s="152"/>
      <c r="TSL99" s="152"/>
      <c r="TSM99" s="152"/>
      <c r="TSN99" s="152"/>
      <c r="TSO99" s="152"/>
      <c r="TSP99" s="152"/>
      <c r="TSQ99" s="152"/>
      <c r="TSR99" s="152"/>
      <c r="TSS99" s="152"/>
      <c r="TST99" s="152"/>
      <c r="TSU99" s="152"/>
      <c r="TSV99" s="152"/>
      <c r="TSW99" s="152"/>
      <c r="TSX99" s="152"/>
      <c r="TSY99" s="152"/>
      <c r="TSZ99" s="152"/>
      <c r="TTA99" s="152"/>
      <c r="TTB99" s="152"/>
      <c r="TTC99" s="152"/>
      <c r="TTD99" s="152"/>
      <c r="TTE99" s="152"/>
      <c r="TTF99" s="152"/>
      <c r="TTG99" s="152"/>
      <c r="TTH99" s="152"/>
      <c r="TTI99" s="152"/>
      <c r="TTJ99" s="152"/>
      <c r="TTK99" s="152"/>
      <c r="TTL99" s="152"/>
      <c r="TTM99" s="152"/>
      <c r="TTN99" s="152"/>
      <c r="TTO99" s="152"/>
      <c r="TTP99" s="152"/>
      <c r="TTQ99" s="152"/>
      <c r="TTR99" s="152"/>
      <c r="TTS99" s="152"/>
      <c r="TTT99" s="152"/>
      <c r="TTU99" s="152"/>
      <c r="TTV99" s="152"/>
      <c r="TTW99" s="152"/>
      <c r="TTX99" s="152"/>
      <c r="TTY99" s="152"/>
      <c r="TTZ99" s="152"/>
      <c r="TUA99" s="152"/>
      <c r="TUB99" s="152"/>
      <c r="TUC99" s="152"/>
      <c r="TUD99" s="152"/>
      <c r="TUE99" s="152"/>
      <c r="TUF99" s="152"/>
      <c r="TUG99" s="152"/>
      <c r="TUH99" s="152"/>
      <c r="TUI99" s="152"/>
      <c r="TUJ99" s="152"/>
      <c r="TUK99" s="152"/>
      <c r="TUL99" s="152"/>
      <c r="TUM99" s="152"/>
      <c r="TUN99" s="152"/>
      <c r="TUO99" s="152"/>
      <c r="TUP99" s="152"/>
      <c r="TUQ99" s="152"/>
      <c r="TUR99" s="152"/>
      <c r="TUS99" s="152"/>
      <c r="TUT99" s="152"/>
      <c r="TUU99" s="152"/>
      <c r="TUV99" s="152"/>
      <c r="TUW99" s="152"/>
      <c r="TUX99" s="152"/>
      <c r="TUY99" s="152"/>
      <c r="TUZ99" s="152"/>
      <c r="TVA99" s="152"/>
      <c r="TVB99" s="152"/>
      <c r="TVC99" s="152"/>
      <c r="TVD99" s="152"/>
      <c r="TVE99" s="152"/>
      <c r="TVF99" s="152"/>
      <c r="TVG99" s="152"/>
      <c r="TVH99" s="152"/>
      <c r="TVI99" s="152"/>
      <c r="TVJ99" s="152"/>
      <c r="TVK99" s="152"/>
      <c r="TVL99" s="152"/>
      <c r="TVM99" s="152"/>
      <c r="TVN99" s="152"/>
      <c r="TVO99" s="152"/>
      <c r="TVP99" s="152"/>
      <c r="TVQ99" s="152"/>
      <c r="TVR99" s="152"/>
      <c r="TVS99" s="152"/>
      <c r="TVT99" s="152"/>
      <c r="TVU99" s="152"/>
      <c r="TVV99" s="152"/>
      <c r="TVW99" s="152"/>
      <c r="TVX99" s="152"/>
      <c r="TVY99" s="152"/>
      <c r="TVZ99" s="152"/>
      <c r="TWA99" s="152"/>
      <c r="TWB99" s="152"/>
      <c r="TWC99" s="152"/>
      <c r="TWD99" s="152"/>
      <c r="TWE99" s="152"/>
      <c r="TWF99" s="152"/>
      <c r="TWG99" s="152"/>
      <c r="TWH99" s="152"/>
      <c r="TWI99" s="152"/>
      <c r="TWJ99" s="152"/>
      <c r="TWK99" s="152"/>
      <c r="TWL99" s="152"/>
      <c r="TWM99" s="152"/>
      <c r="TWN99" s="152"/>
      <c r="TWO99" s="152"/>
      <c r="TWP99" s="152"/>
      <c r="TWQ99" s="152"/>
      <c r="TWR99" s="152"/>
      <c r="TWS99" s="152"/>
      <c r="TWT99" s="152"/>
      <c r="TWU99" s="152"/>
      <c r="TWV99" s="152"/>
      <c r="TWW99" s="152"/>
      <c r="TWX99" s="152"/>
      <c r="TWY99" s="152"/>
      <c r="TWZ99" s="152"/>
      <c r="TXA99" s="152"/>
      <c r="TXB99" s="152"/>
      <c r="TXC99" s="152"/>
      <c r="TXD99" s="152"/>
      <c r="TXE99" s="152"/>
      <c r="TXF99" s="152"/>
      <c r="TXG99" s="152"/>
      <c r="TXH99" s="152"/>
      <c r="TXI99" s="152"/>
      <c r="TXJ99" s="152"/>
      <c r="TXK99" s="152"/>
      <c r="TXL99" s="152"/>
      <c r="TXM99" s="152"/>
      <c r="TXN99" s="152"/>
      <c r="TXO99" s="152"/>
      <c r="TXP99" s="152"/>
      <c r="TXQ99" s="152"/>
      <c r="TXR99" s="152"/>
      <c r="TXS99" s="152"/>
      <c r="TXT99" s="152"/>
      <c r="TXU99" s="152"/>
      <c r="TXV99" s="152"/>
      <c r="TXW99" s="152"/>
      <c r="TXX99" s="152"/>
      <c r="TXY99" s="152"/>
      <c r="TXZ99" s="152"/>
      <c r="TYA99" s="152"/>
      <c r="TYB99" s="152"/>
      <c r="TYC99" s="152"/>
      <c r="TYD99" s="152"/>
      <c r="TYE99" s="152"/>
      <c r="TYF99" s="152"/>
      <c r="TYG99" s="152"/>
      <c r="TYH99" s="152"/>
      <c r="TYI99" s="152"/>
      <c r="TYJ99" s="152"/>
      <c r="TYK99" s="152"/>
      <c r="TYL99" s="152"/>
      <c r="TYM99" s="152"/>
      <c r="TYN99" s="152"/>
      <c r="TYO99" s="152"/>
      <c r="TYP99" s="152"/>
      <c r="TYQ99" s="152"/>
      <c r="TYR99" s="152"/>
      <c r="TYS99" s="152"/>
      <c r="TYT99" s="152"/>
      <c r="TYU99" s="152"/>
      <c r="TYV99" s="152"/>
      <c r="TYW99" s="152"/>
      <c r="TYX99" s="152"/>
      <c r="TYY99" s="152"/>
      <c r="TYZ99" s="152"/>
      <c r="TZA99" s="152"/>
      <c r="TZB99" s="152"/>
      <c r="TZC99" s="152"/>
      <c r="TZD99" s="152"/>
      <c r="TZE99" s="152"/>
      <c r="TZF99" s="152"/>
      <c r="TZG99" s="152"/>
      <c r="TZH99" s="152"/>
      <c r="TZI99" s="152"/>
      <c r="TZJ99" s="152"/>
      <c r="TZK99" s="152"/>
      <c r="TZL99" s="152"/>
      <c r="TZM99" s="152"/>
      <c r="TZN99" s="152"/>
      <c r="TZO99" s="152"/>
      <c r="TZP99" s="152"/>
      <c r="TZQ99" s="152"/>
      <c r="TZR99" s="152"/>
      <c r="TZS99" s="152"/>
      <c r="TZT99" s="152"/>
      <c r="TZU99" s="152"/>
      <c r="TZV99" s="152"/>
      <c r="TZW99" s="152"/>
      <c r="TZX99" s="152"/>
      <c r="TZY99" s="152"/>
      <c r="TZZ99" s="152"/>
      <c r="UAA99" s="152"/>
      <c r="UAB99" s="152"/>
      <c r="UAC99" s="152"/>
      <c r="UAD99" s="152"/>
      <c r="UAE99" s="152"/>
      <c r="UAF99" s="152"/>
      <c r="UAG99" s="152"/>
      <c r="UAH99" s="152"/>
      <c r="UAI99" s="152"/>
      <c r="UAJ99" s="152"/>
      <c r="UAK99" s="152"/>
      <c r="UAL99" s="152"/>
      <c r="UAM99" s="152"/>
      <c r="UAN99" s="152"/>
      <c r="UAO99" s="152"/>
      <c r="UAP99" s="152"/>
      <c r="UAQ99" s="152"/>
      <c r="UAR99" s="152"/>
      <c r="UAS99" s="152"/>
      <c r="UAT99" s="152"/>
      <c r="UAU99" s="152"/>
      <c r="UAV99" s="152"/>
      <c r="UAW99" s="152"/>
      <c r="UAX99" s="152"/>
      <c r="UAY99" s="152"/>
      <c r="UAZ99" s="152"/>
      <c r="UBA99" s="152"/>
      <c r="UBB99" s="152"/>
      <c r="UBC99" s="152"/>
      <c r="UBD99" s="152"/>
      <c r="UBE99" s="152"/>
      <c r="UBF99" s="152"/>
      <c r="UBG99" s="152"/>
      <c r="UBH99" s="152"/>
      <c r="UBI99" s="152"/>
      <c r="UBJ99" s="152"/>
      <c r="UBK99" s="152"/>
      <c r="UBL99" s="152"/>
      <c r="UBM99" s="152"/>
      <c r="UBN99" s="152"/>
      <c r="UBO99" s="152"/>
      <c r="UBP99" s="152"/>
      <c r="UBQ99" s="152"/>
      <c r="UBR99" s="152"/>
      <c r="UBS99" s="152"/>
      <c r="UBT99" s="152"/>
      <c r="UBU99" s="152"/>
      <c r="UBV99" s="152"/>
      <c r="UBW99" s="152"/>
      <c r="UBX99" s="152"/>
      <c r="UBY99" s="152"/>
      <c r="UBZ99" s="152"/>
      <c r="UCA99" s="152"/>
      <c r="UCB99" s="152"/>
      <c r="UCC99" s="152"/>
      <c r="UCD99" s="152"/>
      <c r="UCE99" s="152"/>
      <c r="UCF99" s="152"/>
      <c r="UCG99" s="152"/>
      <c r="UCH99" s="152"/>
      <c r="UCI99" s="152"/>
      <c r="UCJ99" s="152"/>
      <c r="UCK99" s="152"/>
      <c r="UCL99" s="152"/>
      <c r="UCM99" s="152"/>
      <c r="UCN99" s="152"/>
      <c r="UCO99" s="152"/>
      <c r="UCP99" s="152"/>
      <c r="UCQ99" s="152"/>
      <c r="UCR99" s="152"/>
      <c r="UCS99" s="152"/>
      <c r="UCT99" s="152"/>
      <c r="UCU99" s="152"/>
      <c r="UCV99" s="152"/>
      <c r="UCW99" s="152"/>
      <c r="UCX99" s="152"/>
      <c r="UCY99" s="152"/>
      <c r="UCZ99" s="152"/>
      <c r="UDA99" s="152"/>
      <c r="UDB99" s="152"/>
      <c r="UDC99" s="152"/>
      <c r="UDD99" s="152"/>
      <c r="UDE99" s="152"/>
      <c r="UDF99" s="152"/>
      <c r="UDG99" s="152"/>
      <c r="UDH99" s="152"/>
      <c r="UDI99" s="152"/>
      <c r="UDJ99" s="152"/>
      <c r="UDK99" s="152"/>
      <c r="UDL99" s="152"/>
      <c r="UDM99" s="152"/>
      <c r="UDN99" s="152"/>
      <c r="UDO99" s="152"/>
      <c r="UDP99" s="152"/>
      <c r="UDQ99" s="152"/>
      <c r="UDR99" s="152"/>
      <c r="UDS99" s="152"/>
      <c r="UDT99" s="152"/>
      <c r="UDU99" s="152"/>
      <c r="UDV99" s="152"/>
      <c r="UDW99" s="152"/>
      <c r="UDX99" s="152"/>
      <c r="UDY99" s="152"/>
      <c r="UDZ99" s="152"/>
      <c r="UEA99" s="152"/>
      <c r="UEB99" s="152"/>
      <c r="UEC99" s="152"/>
      <c r="UED99" s="152"/>
      <c r="UEE99" s="152"/>
      <c r="UEF99" s="152"/>
      <c r="UEG99" s="152"/>
      <c r="UEH99" s="152"/>
      <c r="UEI99" s="152"/>
      <c r="UEJ99" s="152"/>
      <c r="UEK99" s="152"/>
      <c r="UEL99" s="152"/>
      <c r="UEM99" s="152"/>
      <c r="UEN99" s="152"/>
      <c r="UEO99" s="152"/>
      <c r="UEP99" s="152"/>
      <c r="UEQ99" s="152"/>
      <c r="UER99" s="152"/>
      <c r="UES99" s="152"/>
      <c r="UET99" s="152"/>
      <c r="UEU99" s="152"/>
      <c r="UEV99" s="152"/>
      <c r="UEW99" s="152"/>
      <c r="UEX99" s="152"/>
      <c r="UEY99" s="152"/>
      <c r="UEZ99" s="152"/>
      <c r="UFA99" s="152"/>
      <c r="UFB99" s="152"/>
      <c r="UFC99" s="152"/>
      <c r="UFD99" s="152"/>
      <c r="UFE99" s="152"/>
      <c r="UFF99" s="152"/>
      <c r="UFG99" s="152"/>
      <c r="UFH99" s="152"/>
      <c r="UFI99" s="152"/>
      <c r="UFJ99" s="152"/>
      <c r="UFK99" s="152"/>
      <c r="UFL99" s="152"/>
      <c r="UFM99" s="152"/>
      <c r="UFN99" s="152"/>
      <c r="UFO99" s="152"/>
      <c r="UFP99" s="152"/>
      <c r="UFQ99" s="152"/>
      <c r="UFR99" s="152"/>
      <c r="UFS99" s="152"/>
      <c r="UFT99" s="152"/>
      <c r="UFU99" s="152"/>
      <c r="UFV99" s="152"/>
      <c r="UFW99" s="152"/>
      <c r="UFX99" s="152"/>
      <c r="UFY99" s="152"/>
      <c r="UFZ99" s="152"/>
      <c r="UGA99" s="152"/>
      <c r="UGB99" s="152"/>
      <c r="UGC99" s="152"/>
      <c r="UGD99" s="152"/>
      <c r="UGE99" s="152"/>
      <c r="UGF99" s="152"/>
      <c r="UGG99" s="152"/>
      <c r="UGH99" s="152"/>
      <c r="UGI99" s="152"/>
      <c r="UGJ99" s="152"/>
      <c r="UGK99" s="152"/>
      <c r="UGL99" s="152"/>
      <c r="UGM99" s="152"/>
      <c r="UGN99" s="152"/>
      <c r="UGO99" s="152"/>
      <c r="UGP99" s="152"/>
      <c r="UGQ99" s="152"/>
      <c r="UGR99" s="152"/>
      <c r="UGS99" s="152"/>
      <c r="UGT99" s="152"/>
      <c r="UGU99" s="152"/>
      <c r="UGV99" s="152"/>
      <c r="UGW99" s="152"/>
      <c r="UGX99" s="152"/>
      <c r="UGY99" s="152"/>
      <c r="UGZ99" s="152"/>
      <c r="UHA99" s="152"/>
      <c r="UHB99" s="152"/>
      <c r="UHC99" s="152"/>
      <c r="UHD99" s="152"/>
      <c r="UHE99" s="152"/>
      <c r="UHF99" s="152"/>
      <c r="UHG99" s="152"/>
      <c r="UHH99" s="152"/>
      <c r="UHI99" s="152"/>
      <c r="UHJ99" s="152"/>
      <c r="UHK99" s="152"/>
      <c r="UHL99" s="152"/>
      <c r="UHM99" s="152"/>
      <c r="UHN99" s="152"/>
      <c r="UHO99" s="152"/>
      <c r="UHP99" s="152"/>
      <c r="UHQ99" s="152"/>
      <c r="UHR99" s="152"/>
      <c r="UHS99" s="152"/>
      <c r="UHT99" s="152"/>
      <c r="UHU99" s="152"/>
      <c r="UHV99" s="152"/>
      <c r="UHW99" s="152"/>
      <c r="UHX99" s="152"/>
      <c r="UHY99" s="152"/>
      <c r="UHZ99" s="152"/>
      <c r="UIA99" s="152"/>
      <c r="UIB99" s="152"/>
      <c r="UIC99" s="152"/>
      <c r="UID99" s="152"/>
      <c r="UIE99" s="152"/>
      <c r="UIF99" s="152"/>
      <c r="UIG99" s="152"/>
      <c r="UIH99" s="152"/>
      <c r="UII99" s="152"/>
      <c r="UIJ99" s="152"/>
      <c r="UIK99" s="152"/>
      <c r="UIL99" s="152"/>
      <c r="UIM99" s="152"/>
      <c r="UIN99" s="152"/>
      <c r="UIO99" s="152"/>
      <c r="UIP99" s="152"/>
      <c r="UIQ99" s="152"/>
      <c r="UIR99" s="152"/>
      <c r="UIS99" s="152"/>
      <c r="UIT99" s="152"/>
      <c r="UIU99" s="152"/>
      <c r="UIV99" s="152"/>
      <c r="UIW99" s="152"/>
      <c r="UIX99" s="152"/>
      <c r="UIY99" s="152"/>
      <c r="UIZ99" s="152"/>
      <c r="UJA99" s="152"/>
      <c r="UJB99" s="152"/>
      <c r="UJC99" s="152"/>
      <c r="UJD99" s="152"/>
      <c r="UJE99" s="152"/>
      <c r="UJF99" s="152"/>
      <c r="UJG99" s="152"/>
      <c r="UJH99" s="152"/>
      <c r="UJI99" s="152"/>
      <c r="UJJ99" s="152"/>
      <c r="UJK99" s="152"/>
      <c r="UJL99" s="152"/>
      <c r="UJM99" s="152"/>
      <c r="UJN99" s="152"/>
      <c r="UJO99" s="152"/>
      <c r="UJP99" s="152"/>
      <c r="UJQ99" s="152"/>
      <c r="UJR99" s="152"/>
      <c r="UJS99" s="152"/>
      <c r="UJT99" s="152"/>
      <c r="UJU99" s="152"/>
      <c r="UJV99" s="152"/>
      <c r="UJW99" s="152"/>
      <c r="UJX99" s="152"/>
      <c r="UJY99" s="152"/>
      <c r="UJZ99" s="152"/>
      <c r="UKA99" s="152"/>
      <c r="UKB99" s="152"/>
      <c r="UKC99" s="152"/>
      <c r="UKD99" s="152"/>
      <c r="UKE99" s="152"/>
      <c r="UKF99" s="152"/>
      <c r="UKG99" s="152"/>
      <c r="UKH99" s="152"/>
      <c r="UKI99" s="152"/>
      <c r="UKJ99" s="152"/>
      <c r="UKK99" s="152"/>
      <c r="UKL99" s="152"/>
      <c r="UKM99" s="152"/>
      <c r="UKN99" s="152"/>
      <c r="UKO99" s="152"/>
      <c r="UKP99" s="152"/>
      <c r="UKQ99" s="152"/>
      <c r="UKR99" s="152"/>
      <c r="UKS99" s="152"/>
      <c r="UKT99" s="152"/>
      <c r="UKU99" s="152"/>
      <c r="UKV99" s="152"/>
      <c r="UKW99" s="152"/>
      <c r="UKX99" s="152"/>
      <c r="UKY99" s="152"/>
      <c r="UKZ99" s="152"/>
      <c r="ULA99" s="152"/>
      <c r="ULB99" s="152"/>
      <c r="ULC99" s="152"/>
      <c r="ULD99" s="152"/>
      <c r="ULE99" s="152"/>
      <c r="ULF99" s="152"/>
      <c r="ULG99" s="152"/>
      <c r="ULH99" s="152"/>
      <c r="ULI99" s="152"/>
      <c r="ULJ99" s="152"/>
      <c r="ULK99" s="152"/>
      <c r="ULL99" s="152"/>
      <c r="ULM99" s="152"/>
      <c r="ULN99" s="152"/>
      <c r="ULO99" s="152"/>
      <c r="ULP99" s="152"/>
      <c r="ULQ99" s="152"/>
      <c r="ULR99" s="152"/>
      <c r="ULS99" s="152"/>
      <c r="ULT99" s="152"/>
      <c r="ULU99" s="152"/>
      <c r="ULV99" s="152"/>
      <c r="ULW99" s="152"/>
      <c r="ULX99" s="152"/>
      <c r="ULY99" s="152"/>
      <c r="ULZ99" s="152"/>
      <c r="UMA99" s="152"/>
      <c r="UMB99" s="152"/>
      <c r="UMC99" s="152"/>
      <c r="UMD99" s="152"/>
      <c r="UME99" s="152"/>
      <c r="UMF99" s="152"/>
      <c r="UMG99" s="152"/>
      <c r="UMH99" s="152"/>
      <c r="UMI99" s="152"/>
      <c r="UMJ99" s="152"/>
      <c r="UMK99" s="152"/>
      <c r="UML99" s="152"/>
      <c r="UMM99" s="152"/>
      <c r="UMN99" s="152"/>
      <c r="UMO99" s="152"/>
      <c r="UMP99" s="152"/>
      <c r="UMQ99" s="152"/>
      <c r="UMR99" s="152"/>
      <c r="UMS99" s="152"/>
      <c r="UMT99" s="152"/>
      <c r="UMU99" s="152"/>
      <c r="UMV99" s="152"/>
      <c r="UMW99" s="152"/>
      <c r="UMX99" s="152"/>
      <c r="UMY99" s="152"/>
      <c r="UMZ99" s="152"/>
      <c r="UNA99" s="152"/>
      <c r="UNB99" s="152"/>
      <c r="UNC99" s="152"/>
      <c r="UND99" s="152"/>
      <c r="UNE99" s="152"/>
      <c r="UNF99" s="152"/>
      <c r="UNG99" s="152"/>
      <c r="UNH99" s="152"/>
      <c r="UNI99" s="152"/>
      <c r="UNJ99" s="152"/>
      <c r="UNK99" s="152"/>
      <c r="UNL99" s="152"/>
      <c r="UNM99" s="152"/>
      <c r="UNN99" s="152"/>
      <c r="UNO99" s="152"/>
      <c r="UNP99" s="152"/>
      <c r="UNQ99" s="152"/>
      <c r="UNR99" s="152"/>
      <c r="UNS99" s="152"/>
      <c r="UNT99" s="152"/>
      <c r="UNU99" s="152"/>
      <c r="UNV99" s="152"/>
      <c r="UNW99" s="152"/>
      <c r="UNX99" s="152"/>
      <c r="UNY99" s="152"/>
      <c r="UNZ99" s="152"/>
      <c r="UOA99" s="152"/>
      <c r="UOB99" s="152"/>
      <c r="UOC99" s="152"/>
      <c r="UOD99" s="152"/>
      <c r="UOE99" s="152"/>
      <c r="UOF99" s="152"/>
      <c r="UOG99" s="152"/>
      <c r="UOH99" s="152"/>
      <c r="UOI99" s="152"/>
      <c r="UOJ99" s="152"/>
      <c r="UOK99" s="152"/>
      <c r="UOL99" s="152"/>
      <c r="UOM99" s="152"/>
      <c r="UON99" s="152"/>
      <c r="UOO99" s="152"/>
      <c r="UOP99" s="152"/>
      <c r="UOQ99" s="152"/>
      <c r="UOR99" s="152"/>
      <c r="UOS99" s="152"/>
      <c r="UOT99" s="152"/>
      <c r="UOU99" s="152"/>
      <c r="UOV99" s="152"/>
      <c r="UOW99" s="152"/>
      <c r="UOX99" s="152"/>
      <c r="UOY99" s="152"/>
      <c r="UOZ99" s="152"/>
      <c r="UPA99" s="152"/>
      <c r="UPB99" s="152"/>
      <c r="UPC99" s="152"/>
      <c r="UPD99" s="152"/>
      <c r="UPE99" s="152"/>
      <c r="UPF99" s="152"/>
      <c r="UPG99" s="152"/>
      <c r="UPH99" s="152"/>
      <c r="UPI99" s="152"/>
      <c r="UPJ99" s="152"/>
      <c r="UPK99" s="152"/>
      <c r="UPL99" s="152"/>
      <c r="UPM99" s="152"/>
      <c r="UPN99" s="152"/>
      <c r="UPO99" s="152"/>
      <c r="UPP99" s="152"/>
      <c r="UPQ99" s="152"/>
      <c r="UPR99" s="152"/>
      <c r="UPS99" s="152"/>
      <c r="UPT99" s="152"/>
      <c r="UPU99" s="152"/>
      <c r="UPV99" s="152"/>
      <c r="UPW99" s="152"/>
      <c r="UPX99" s="152"/>
      <c r="UPY99" s="152"/>
      <c r="UPZ99" s="152"/>
      <c r="UQA99" s="152"/>
      <c r="UQB99" s="152"/>
      <c r="UQC99" s="152"/>
      <c r="UQD99" s="152"/>
      <c r="UQE99" s="152"/>
      <c r="UQF99" s="152"/>
      <c r="UQG99" s="152"/>
      <c r="UQH99" s="152"/>
      <c r="UQI99" s="152"/>
      <c r="UQJ99" s="152"/>
      <c r="UQK99" s="152"/>
      <c r="UQL99" s="152"/>
      <c r="UQM99" s="152"/>
      <c r="UQN99" s="152"/>
      <c r="UQO99" s="152"/>
      <c r="UQP99" s="152"/>
      <c r="UQQ99" s="152"/>
      <c r="UQR99" s="152"/>
      <c r="UQS99" s="152"/>
      <c r="UQT99" s="152"/>
      <c r="UQU99" s="152"/>
      <c r="UQV99" s="152"/>
      <c r="UQW99" s="152"/>
      <c r="UQX99" s="152"/>
      <c r="UQY99" s="152"/>
      <c r="UQZ99" s="152"/>
      <c r="URA99" s="152"/>
      <c r="URB99" s="152"/>
      <c r="URC99" s="152"/>
      <c r="URD99" s="152"/>
      <c r="URE99" s="152"/>
      <c r="URF99" s="152"/>
      <c r="URG99" s="152"/>
      <c r="URH99" s="152"/>
      <c r="URI99" s="152"/>
      <c r="URJ99" s="152"/>
      <c r="URK99" s="152"/>
      <c r="URL99" s="152"/>
      <c r="URM99" s="152"/>
      <c r="URN99" s="152"/>
      <c r="URO99" s="152"/>
      <c r="URP99" s="152"/>
      <c r="URQ99" s="152"/>
      <c r="URR99" s="152"/>
      <c r="URS99" s="152"/>
      <c r="URT99" s="152"/>
      <c r="URU99" s="152"/>
      <c r="URV99" s="152"/>
      <c r="URW99" s="152"/>
      <c r="URX99" s="152"/>
      <c r="URY99" s="152"/>
      <c r="URZ99" s="152"/>
      <c r="USA99" s="152"/>
      <c r="USB99" s="152"/>
      <c r="USC99" s="152"/>
      <c r="USD99" s="152"/>
      <c r="USE99" s="152"/>
      <c r="USF99" s="152"/>
      <c r="USG99" s="152"/>
      <c r="USH99" s="152"/>
      <c r="USI99" s="152"/>
      <c r="USJ99" s="152"/>
      <c r="USK99" s="152"/>
      <c r="USL99" s="152"/>
      <c r="USM99" s="152"/>
      <c r="USN99" s="152"/>
      <c r="USO99" s="152"/>
      <c r="USP99" s="152"/>
      <c r="USQ99" s="152"/>
      <c r="USR99" s="152"/>
      <c r="USS99" s="152"/>
      <c r="UST99" s="152"/>
      <c r="USU99" s="152"/>
      <c r="USV99" s="152"/>
      <c r="USW99" s="152"/>
      <c r="USX99" s="152"/>
      <c r="USY99" s="152"/>
      <c r="USZ99" s="152"/>
      <c r="UTA99" s="152"/>
      <c r="UTB99" s="152"/>
      <c r="UTC99" s="152"/>
      <c r="UTD99" s="152"/>
      <c r="UTE99" s="152"/>
      <c r="UTF99" s="152"/>
      <c r="UTG99" s="152"/>
      <c r="UTH99" s="152"/>
      <c r="UTI99" s="152"/>
      <c r="UTJ99" s="152"/>
      <c r="UTK99" s="152"/>
      <c r="UTL99" s="152"/>
      <c r="UTM99" s="152"/>
      <c r="UTN99" s="152"/>
      <c r="UTO99" s="152"/>
      <c r="UTP99" s="152"/>
      <c r="UTQ99" s="152"/>
      <c r="UTR99" s="152"/>
      <c r="UTS99" s="152"/>
      <c r="UTT99" s="152"/>
      <c r="UTU99" s="152"/>
      <c r="UTV99" s="152"/>
      <c r="UTW99" s="152"/>
      <c r="UTX99" s="152"/>
      <c r="UTY99" s="152"/>
      <c r="UTZ99" s="152"/>
      <c r="UUA99" s="152"/>
      <c r="UUB99" s="152"/>
      <c r="UUC99" s="152"/>
      <c r="UUD99" s="152"/>
      <c r="UUE99" s="152"/>
      <c r="UUF99" s="152"/>
      <c r="UUG99" s="152"/>
      <c r="UUH99" s="152"/>
      <c r="UUI99" s="152"/>
      <c r="UUJ99" s="152"/>
      <c r="UUK99" s="152"/>
      <c r="UUL99" s="152"/>
      <c r="UUM99" s="152"/>
      <c r="UUN99" s="152"/>
      <c r="UUO99" s="152"/>
      <c r="UUP99" s="152"/>
      <c r="UUQ99" s="152"/>
      <c r="UUR99" s="152"/>
      <c r="UUS99" s="152"/>
      <c r="UUT99" s="152"/>
      <c r="UUU99" s="152"/>
      <c r="UUV99" s="152"/>
      <c r="UUW99" s="152"/>
      <c r="UUX99" s="152"/>
      <c r="UUY99" s="152"/>
      <c r="UUZ99" s="152"/>
      <c r="UVA99" s="152"/>
      <c r="UVB99" s="152"/>
      <c r="UVC99" s="152"/>
      <c r="UVD99" s="152"/>
      <c r="UVE99" s="152"/>
      <c r="UVF99" s="152"/>
      <c r="UVG99" s="152"/>
      <c r="UVH99" s="152"/>
      <c r="UVI99" s="152"/>
      <c r="UVJ99" s="152"/>
      <c r="UVK99" s="152"/>
      <c r="UVL99" s="152"/>
      <c r="UVM99" s="152"/>
      <c r="UVN99" s="152"/>
      <c r="UVO99" s="152"/>
      <c r="UVP99" s="152"/>
      <c r="UVQ99" s="152"/>
      <c r="UVR99" s="152"/>
      <c r="UVS99" s="152"/>
      <c r="UVT99" s="152"/>
      <c r="UVU99" s="152"/>
      <c r="UVV99" s="152"/>
      <c r="UVW99" s="152"/>
      <c r="UVX99" s="152"/>
      <c r="UVY99" s="152"/>
      <c r="UVZ99" s="152"/>
      <c r="UWA99" s="152"/>
      <c r="UWB99" s="152"/>
      <c r="UWC99" s="152"/>
      <c r="UWD99" s="152"/>
      <c r="UWE99" s="152"/>
      <c r="UWF99" s="152"/>
      <c r="UWG99" s="152"/>
      <c r="UWH99" s="152"/>
      <c r="UWI99" s="152"/>
      <c r="UWJ99" s="152"/>
      <c r="UWK99" s="152"/>
      <c r="UWL99" s="152"/>
      <c r="UWM99" s="152"/>
      <c r="UWN99" s="152"/>
      <c r="UWO99" s="152"/>
      <c r="UWP99" s="152"/>
      <c r="UWQ99" s="152"/>
      <c r="UWR99" s="152"/>
      <c r="UWS99" s="152"/>
      <c r="UWT99" s="152"/>
      <c r="UWU99" s="152"/>
      <c r="UWV99" s="152"/>
      <c r="UWW99" s="152"/>
      <c r="UWX99" s="152"/>
      <c r="UWY99" s="152"/>
      <c r="UWZ99" s="152"/>
      <c r="UXA99" s="152"/>
      <c r="UXB99" s="152"/>
      <c r="UXC99" s="152"/>
      <c r="UXD99" s="152"/>
      <c r="UXE99" s="152"/>
      <c r="UXF99" s="152"/>
      <c r="UXG99" s="152"/>
      <c r="UXH99" s="152"/>
      <c r="UXI99" s="152"/>
      <c r="UXJ99" s="152"/>
      <c r="UXK99" s="152"/>
      <c r="UXL99" s="152"/>
      <c r="UXM99" s="152"/>
      <c r="UXN99" s="152"/>
      <c r="UXO99" s="152"/>
      <c r="UXP99" s="152"/>
      <c r="UXQ99" s="152"/>
      <c r="UXR99" s="152"/>
      <c r="UXS99" s="152"/>
      <c r="UXT99" s="152"/>
      <c r="UXU99" s="152"/>
      <c r="UXV99" s="152"/>
      <c r="UXW99" s="152"/>
      <c r="UXX99" s="152"/>
      <c r="UXY99" s="152"/>
      <c r="UXZ99" s="152"/>
      <c r="UYA99" s="152"/>
      <c r="UYB99" s="152"/>
      <c r="UYC99" s="152"/>
      <c r="UYD99" s="152"/>
      <c r="UYE99" s="152"/>
      <c r="UYF99" s="152"/>
      <c r="UYG99" s="152"/>
      <c r="UYH99" s="152"/>
      <c r="UYI99" s="152"/>
      <c r="UYJ99" s="152"/>
      <c r="UYK99" s="152"/>
      <c r="UYL99" s="152"/>
      <c r="UYM99" s="152"/>
      <c r="UYN99" s="152"/>
      <c r="UYO99" s="152"/>
      <c r="UYP99" s="152"/>
      <c r="UYQ99" s="152"/>
      <c r="UYR99" s="152"/>
      <c r="UYS99" s="152"/>
      <c r="UYT99" s="152"/>
      <c r="UYU99" s="152"/>
      <c r="UYV99" s="152"/>
      <c r="UYW99" s="152"/>
      <c r="UYX99" s="152"/>
      <c r="UYY99" s="152"/>
      <c r="UYZ99" s="152"/>
      <c r="UZA99" s="152"/>
      <c r="UZB99" s="152"/>
      <c r="UZC99" s="152"/>
      <c r="UZD99" s="152"/>
      <c r="UZE99" s="152"/>
      <c r="UZF99" s="152"/>
      <c r="UZG99" s="152"/>
      <c r="UZH99" s="152"/>
      <c r="UZI99" s="152"/>
      <c r="UZJ99" s="152"/>
      <c r="UZK99" s="152"/>
      <c r="UZL99" s="152"/>
      <c r="UZM99" s="152"/>
      <c r="UZN99" s="152"/>
      <c r="UZO99" s="152"/>
      <c r="UZP99" s="152"/>
      <c r="UZQ99" s="152"/>
      <c r="UZR99" s="152"/>
      <c r="UZS99" s="152"/>
      <c r="UZT99" s="152"/>
      <c r="UZU99" s="152"/>
      <c r="UZV99" s="152"/>
      <c r="UZW99" s="152"/>
      <c r="UZX99" s="152"/>
      <c r="UZY99" s="152"/>
      <c r="UZZ99" s="152"/>
      <c r="VAA99" s="152"/>
      <c r="VAB99" s="152"/>
      <c r="VAC99" s="152"/>
      <c r="VAD99" s="152"/>
      <c r="VAE99" s="152"/>
      <c r="VAF99" s="152"/>
      <c r="VAG99" s="152"/>
      <c r="VAH99" s="152"/>
      <c r="VAI99" s="152"/>
      <c r="VAJ99" s="152"/>
      <c r="VAK99" s="152"/>
      <c r="VAL99" s="152"/>
      <c r="VAM99" s="152"/>
      <c r="VAN99" s="152"/>
      <c r="VAO99" s="152"/>
      <c r="VAP99" s="152"/>
      <c r="VAQ99" s="152"/>
      <c r="VAR99" s="152"/>
      <c r="VAS99" s="152"/>
      <c r="VAT99" s="152"/>
      <c r="VAU99" s="152"/>
      <c r="VAV99" s="152"/>
      <c r="VAW99" s="152"/>
      <c r="VAX99" s="152"/>
      <c r="VAY99" s="152"/>
      <c r="VAZ99" s="152"/>
      <c r="VBA99" s="152"/>
      <c r="VBB99" s="152"/>
      <c r="VBC99" s="152"/>
      <c r="VBD99" s="152"/>
      <c r="VBE99" s="152"/>
      <c r="VBF99" s="152"/>
      <c r="VBG99" s="152"/>
      <c r="VBH99" s="152"/>
      <c r="VBI99" s="152"/>
      <c r="VBJ99" s="152"/>
      <c r="VBK99" s="152"/>
      <c r="VBL99" s="152"/>
      <c r="VBM99" s="152"/>
      <c r="VBN99" s="152"/>
      <c r="VBO99" s="152"/>
      <c r="VBP99" s="152"/>
      <c r="VBQ99" s="152"/>
      <c r="VBR99" s="152"/>
      <c r="VBS99" s="152"/>
      <c r="VBT99" s="152"/>
      <c r="VBU99" s="152"/>
      <c r="VBV99" s="152"/>
      <c r="VBW99" s="152"/>
      <c r="VBX99" s="152"/>
      <c r="VBY99" s="152"/>
      <c r="VBZ99" s="152"/>
      <c r="VCA99" s="152"/>
      <c r="VCB99" s="152"/>
      <c r="VCC99" s="152"/>
      <c r="VCD99" s="152"/>
      <c r="VCE99" s="152"/>
      <c r="VCF99" s="152"/>
      <c r="VCG99" s="152"/>
      <c r="VCH99" s="152"/>
      <c r="VCI99" s="152"/>
      <c r="VCJ99" s="152"/>
      <c r="VCK99" s="152"/>
      <c r="VCL99" s="152"/>
      <c r="VCM99" s="152"/>
      <c r="VCN99" s="152"/>
      <c r="VCO99" s="152"/>
      <c r="VCP99" s="152"/>
      <c r="VCQ99" s="152"/>
      <c r="VCR99" s="152"/>
      <c r="VCS99" s="152"/>
      <c r="VCT99" s="152"/>
      <c r="VCU99" s="152"/>
      <c r="VCV99" s="152"/>
      <c r="VCW99" s="152"/>
      <c r="VCX99" s="152"/>
      <c r="VCY99" s="152"/>
      <c r="VCZ99" s="152"/>
      <c r="VDA99" s="152"/>
      <c r="VDB99" s="152"/>
      <c r="VDC99" s="152"/>
      <c r="VDD99" s="152"/>
      <c r="VDE99" s="152"/>
      <c r="VDF99" s="152"/>
      <c r="VDG99" s="152"/>
      <c r="VDH99" s="152"/>
      <c r="VDI99" s="152"/>
      <c r="VDJ99" s="152"/>
      <c r="VDK99" s="152"/>
      <c r="VDL99" s="152"/>
      <c r="VDM99" s="152"/>
      <c r="VDN99" s="152"/>
      <c r="VDO99" s="152"/>
      <c r="VDP99" s="152"/>
      <c r="VDQ99" s="152"/>
      <c r="VDR99" s="152"/>
      <c r="VDS99" s="152"/>
      <c r="VDT99" s="152"/>
      <c r="VDU99" s="152"/>
      <c r="VDV99" s="152"/>
      <c r="VDW99" s="152"/>
      <c r="VDX99" s="152"/>
      <c r="VDY99" s="152"/>
      <c r="VDZ99" s="152"/>
      <c r="VEA99" s="152"/>
      <c r="VEB99" s="152"/>
      <c r="VEC99" s="152"/>
      <c r="VED99" s="152"/>
      <c r="VEE99" s="152"/>
      <c r="VEF99" s="152"/>
      <c r="VEG99" s="152"/>
      <c r="VEH99" s="152"/>
      <c r="VEI99" s="152"/>
      <c r="VEJ99" s="152"/>
      <c r="VEK99" s="152"/>
      <c r="VEL99" s="152"/>
      <c r="VEM99" s="152"/>
      <c r="VEN99" s="152"/>
      <c r="VEO99" s="152"/>
      <c r="VEP99" s="152"/>
      <c r="VEQ99" s="152"/>
      <c r="VER99" s="152"/>
      <c r="VES99" s="152"/>
      <c r="VET99" s="152"/>
      <c r="VEU99" s="152"/>
      <c r="VEV99" s="152"/>
      <c r="VEW99" s="152"/>
      <c r="VEX99" s="152"/>
      <c r="VEY99" s="152"/>
      <c r="VEZ99" s="152"/>
      <c r="VFA99" s="152"/>
      <c r="VFB99" s="152"/>
      <c r="VFC99" s="152"/>
      <c r="VFD99" s="152"/>
      <c r="VFE99" s="152"/>
      <c r="VFF99" s="152"/>
      <c r="VFG99" s="152"/>
      <c r="VFH99" s="152"/>
      <c r="VFI99" s="152"/>
      <c r="VFJ99" s="152"/>
      <c r="VFK99" s="152"/>
      <c r="VFL99" s="152"/>
      <c r="VFM99" s="152"/>
      <c r="VFN99" s="152"/>
      <c r="VFO99" s="152"/>
      <c r="VFP99" s="152"/>
      <c r="VFQ99" s="152"/>
      <c r="VFR99" s="152"/>
      <c r="VFS99" s="152"/>
      <c r="VFT99" s="152"/>
      <c r="VFU99" s="152"/>
      <c r="VFV99" s="152"/>
      <c r="VFW99" s="152"/>
      <c r="VFX99" s="152"/>
      <c r="VFY99" s="152"/>
      <c r="VFZ99" s="152"/>
      <c r="VGA99" s="152"/>
      <c r="VGB99" s="152"/>
      <c r="VGC99" s="152"/>
      <c r="VGD99" s="152"/>
      <c r="VGE99" s="152"/>
      <c r="VGF99" s="152"/>
      <c r="VGG99" s="152"/>
      <c r="VGH99" s="152"/>
      <c r="VGI99" s="152"/>
      <c r="VGJ99" s="152"/>
      <c r="VGK99" s="152"/>
      <c r="VGL99" s="152"/>
      <c r="VGM99" s="152"/>
      <c r="VGN99" s="152"/>
      <c r="VGO99" s="152"/>
      <c r="VGP99" s="152"/>
      <c r="VGQ99" s="152"/>
      <c r="VGR99" s="152"/>
      <c r="VGS99" s="152"/>
      <c r="VGT99" s="152"/>
      <c r="VGU99" s="152"/>
      <c r="VGV99" s="152"/>
      <c r="VGW99" s="152"/>
      <c r="VGX99" s="152"/>
      <c r="VGY99" s="152"/>
      <c r="VGZ99" s="152"/>
      <c r="VHA99" s="152"/>
      <c r="VHB99" s="152"/>
      <c r="VHC99" s="152"/>
      <c r="VHD99" s="152"/>
      <c r="VHE99" s="152"/>
      <c r="VHF99" s="152"/>
      <c r="VHG99" s="152"/>
      <c r="VHH99" s="152"/>
      <c r="VHI99" s="152"/>
      <c r="VHJ99" s="152"/>
      <c r="VHK99" s="152"/>
      <c r="VHL99" s="152"/>
      <c r="VHM99" s="152"/>
      <c r="VHN99" s="152"/>
      <c r="VHO99" s="152"/>
      <c r="VHP99" s="152"/>
      <c r="VHQ99" s="152"/>
      <c r="VHR99" s="152"/>
      <c r="VHS99" s="152"/>
      <c r="VHT99" s="152"/>
      <c r="VHU99" s="152"/>
      <c r="VHV99" s="152"/>
      <c r="VHW99" s="152"/>
      <c r="VHX99" s="152"/>
      <c r="VHY99" s="152"/>
      <c r="VHZ99" s="152"/>
      <c r="VIA99" s="152"/>
      <c r="VIB99" s="152"/>
      <c r="VIC99" s="152"/>
      <c r="VID99" s="152"/>
      <c r="VIE99" s="152"/>
      <c r="VIF99" s="152"/>
      <c r="VIG99" s="152"/>
      <c r="VIH99" s="152"/>
      <c r="VII99" s="152"/>
      <c r="VIJ99" s="152"/>
      <c r="VIK99" s="152"/>
      <c r="VIL99" s="152"/>
      <c r="VIM99" s="152"/>
      <c r="VIN99" s="152"/>
      <c r="VIO99" s="152"/>
      <c r="VIP99" s="152"/>
      <c r="VIQ99" s="152"/>
      <c r="VIR99" s="152"/>
      <c r="VIS99" s="152"/>
      <c r="VIT99" s="152"/>
      <c r="VIU99" s="152"/>
      <c r="VIV99" s="152"/>
      <c r="VIW99" s="152"/>
      <c r="VIX99" s="152"/>
      <c r="VIY99" s="152"/>
      <c r="VIZ99" s="152"/>
      <c r="VJA99" s="152"/>
      <c r="VJB99" s="152"/>
      <c r="VJC99" s="152"/>
      <c r="VJD99" s="152"/>
      <c r="VJE99" s="152"/>
      <c r="VJF99" s="152"/>
      <c r="VJG99" s="152"/>
      <c r="VJH99" s="152"/>
      <c r="VJI99" s="152"/>
      <c r="VJJ99" s="152"/>
      <c r="VJK99" s="152"/>
      <c r="VJL99" s="152"/>
      <c r="VJM99" s="152"/>
      <c r="VJN99" s="152"/>
      <c r="VJO99" s="152"/>
      <c r="VJP99" s="152"/>
      <c r="VJQ99" s="152"/>
      <c r="VJR99" s="152"/>
      <c r="VJS99" s="152"/>
      <c r="VJT99" s="152"/>
      <c r="VJU99" s="152"/>
      <c r="VJV99" s="152"/>
      <c r="VJW99" s="152"/>
      <c r="VJX99" s="152"/>
      <c r="VJY99" s="152"/>
      <c r="VJZ99" s="152"/>
      <c r="VKA99" s="152"/>
      <c r="VKB99" s="152"/>
      <c r="VKC99" s="152"/>
      <c r="VKD99" s="152"/>
      <c r="VKE99" s="152"/>
      <c r="VKF99" s="152"/>
      <c r="VKG99" s="152"/>
      <c r="VKH99" s="152"/>
      <c r="VKI99" s="152"/>
      <c r="VKJ99" s="152"/>
      <c r="VKK99" s="152"/>
      <c r="VKL99" s="152"/>
      <c r="VKM99" s="152"/>
      <c r="VKN99" s="152"/>
      <c r="VKO99" s="152"/>
      <c r="VKP99" s="152"/>
      <c r="VKQ99" s="152"/>
      <c r="VKR99" s="152"/>
      <c r="VKS99" s="152"/>
      <c r="VKT99" s="152"/>
      <c r="VKU99" s="152"/>
      <c r="VKV99" s="152"/>
      <c r="VKW99" s="152"/>
      <c r="VKX99" s="152"/>
      <c r="VKY99" s="152"/>
      <c r="VKZ99" s="152"/>
      <c r="VLA99" s="152"/>
      <c r="VLB99" s="152"/>
      <c r="VLC99" s="152"/>
      <c r="VLD99" s="152"/>
      <c r="VLE99" s="152"/>
      <c r="VLF99" s="152"/>
      <c r="VLG99" s="152"/>
      <c r="VLH99" s="152"/>
      <c r="VLI99" s="152"/>
      <c r="VLJ99" s="152"/>
      <c r="VLK99" s="152"/>
      <c r="VLL99" s="152"/>
      <c r="VLM99" s="152"/>
      <c r="VLN99" s="152"/>
      <c r="VLO99" s="152"/>
      <c r="VLP99" s="152"/>
      <c r="VLQ99" s="152"/>
      <c r="VLR99" s="152"/>
      <c r="VLS99" s="152"/>
      <c r="VLT99" s="152"/>
      <c r="VLU99" s="152"/>
      <c r="VLV99" s="152"/>
      <c r="VLW99" s="152"/>
      <c r="VLX99" s="152"/>
      <c r="VLY99" s="152"/>
      <c r="VLZ99" s="152"/>
      <c r="VMA99" s="152"/>
      <c r="VMB99" s="152"/>
      <c r="VMC99" s="152"/>
      <c r="VMD99" s="152"/>
      <c r="VME99" s="152"/>
      <c r="VMF99" s="152"/>
      <c r="VMG99" s="152"/>
      <c r="VMH99" s="152"/>
      <c r="VMI99" s="152"/>
      <c r="VMJ99" s="152"/>
      <c r="VMK99" s="152"/>
      <c r="VML99" s="152"/>
      <c r="VMM99" s="152"/>
      <c r="VMN99" s="152"/>
      <c r="VMO99" s="152"/>
      <c r="VMP99" s="152"/>
      <c r="VMQ99" s="152"/>
      <c r="VMR99" s="152"/>
      <c r="VMS99" s="152"/>
      <c r="VMT99" s="152"/>
      <c r="VMU99" s="152"/>
      <c r="VMV99" s="152"/>
      <c r="VMW99" s="152"/>
      <c r="VMX99" s="152"/>
      <c r="VMY99" s="152"/>
      <c r="VMZ99" s="152"/>
      <c r="VNA99" s="152"/>
      <c r="VNB99" s="152"/>
      <c r="VNC99" s="152"/>
      <c r="VND99" s="152"/>
      <c r="VNE99" s="152"/>
      <c r="VNF99" s="152"/>
      <c r="VNG99" s="152"/>
      <c r="VNH99" s="152"/>
      <c r="VNI99" s="152"/>
      <c r="VNJ99" s="152"/>
      <c r="VNK99" s="152"/>
      <c r="VNL99" s="152"/>
      <c r="VNM99" s="152"/>
      <c r="VNN99" s="152"/>
      <c r="VNO99" s="152"/>
      <c r="VNP99" s="152"/>
      <c r="VNQ99" s="152"/>
      <c r="VNR99" s="152"/>
      <c r="VNS99" s="152"/>
      <c r="VNT99" s="152"/>
      <c r="VNU99" s="152"/>
      <c r="VNV99" s="152"/>
      <c r="VNW99" s="152"/>
      <c r="VNX99" s="152"/>
      <c r="VNY99" s="152"/>
      <c r="VNZ99" s="152"/>
      <c r="VOA99" s="152"/>
      <c r="VOB99" s="152"/>
      <c r="VOC99" s="152"/>
      <c r="VOD99" s="152"/>
      <c r="VOE99" s="152"/>
      <c r="VOF99" s="152"/>
      <c r="VOG99" s="152"/>
      <c r="VOH99" s="152"/>
      <c r="VOI99" s="152"/>
      <c r="VOJ99" s="152"/>
      <c r="VOK99" s="152"/>
      <c r="VOL99" s="152"/>
      <c r="VOM99" s="152"/>
      <c r="VON99" s="152"/>
      <c r="VOO99" s="152"/>
      <c r="VOP99" s="152"/>
      <c r="VOQ99" s="152"/>
      <c r="VOR99" s="152"/>
      <c r="VOS99" s="152"/>
      <c r="VOT99" s="152"/>
      <c r="VOU99" s="152"/>
      <c r="VOV99" s="152"/>
      <c r="VOW99" s="152"/>
      <c r="VOX99" s="152"/>
      <c r="VOY99" s="152"/>
      <c r="VOZ99" s="152"/>
      <c r="VPA99" s="152"/>
      <c r="VPB99" s="152"/>
      <c r="VPC99" s="152"/>
      <c r="VPD99" s="152"/>
      <c r="VPE99" s="152"/>
      <c r="VPF99" s="152"/>
      <c r="VPG99" s="152"/>
      <c r="VPH99" s="152"/>
      <c r="VPI99" s="152"/>
      <c r="VPJ99" s="152"/>
      <c r="VPK99" s="152"/>
      <c r="VPL99" s="152"/>
      <c r="VPM99" s="152"/>
      <c r="VPN99" s="152"/>
      <c r="VPO99" s="152"/>
      <c r="VPP99" s="152"/>
      <c r="VPQ99" s="152"/>
      <c r="VPR99" s="152"/>
      <c r="VPS99" s="152"/>
      <c r="VPT99" s="152"/>
      <c r="VPU99" s="152"/>
      <c r="VPV99" s="152"/>
      <c r="VPW99" s="152"/>
      <c r="VPX99" s="152"/>
      <c r="VPY99" s="152"/>
      <c r="VPZ99" s="152"/>
      <c r="VQA99" s="152"/>
      <c r="VQB99" s="152"/>
      <c r="VQC99" s="152"/>
      <c r="VQD99" s="152"/>
      <c r="VQE99" s="152"/>
      <c r="VQF99" s="152"/>
      <c r="VQG99" s="152"/>
      <c r="VQH99" s="152"/>
      <c r="VQI99" s="152"/>
      <c r="VQJ99" s="152"/>
      <c r="VQK99" s="152"/>
      <c r="VQL99" s="152"/>
      <c r="VQM99" s="152"/>
      <c r="VQN99" s="152"/>
      <c r="VQO99" s="152"/>
      <c r="VQP99" s="152"/>
      <c r="VQQ99" s="152"/>
      <c r="VQR99" s="152"/>
      <c r="VQS99" s="152"/>
      <c r="VQT99" s="152"/>
      <c r="VQU99" s="152"/>
      <c r="VQV99" s="152"/>
      <c r="VQW99" s="152"/>
      <c r="VQX99" s="152"/>
      <c r="VQY99" s="152"/>
      <c r="VQZ99" s="152"/>
      <c r="VRA99" s="152"/>
      <c r="VRB99" s="152"/>
      <c r="VRC99" s="152"/>
      <c r="VRD99" s="152"/>
      <c r="VRE99" s="152"/>
      <c r="VRF99" s="152"/>
      <c r="VRG99" s="152"/>
      <c r="VRH99" s="152"/>
      <c r="VRI99" s="152"/>
      <c r="VRJ99" s="152"/>
      <c r="VRK99" s="152"/>
      <c r="VRL99" s="152"/>
      <c r="VRM99" s="152"/>
      <c r="VRN99" s="152"/>
      <c r="VRO99" s="152"/>
      <c r="VRP99" s="152"/>
      <c r="VRQ99" s="152"/>
      <c r="VRR99" s="152"/>
      <c r="VRS99" s="152"/>
      <c r="VRT99" s="152"/>
      <c r="VRU99" s="152"/>
      <c r="VRV99" s="152"/>
      <c r="VRW99" s="152"/>
      <c r="VRX99" s="152"/>
      <c r="VRY99" s="152"/>
      <c r="VRZ99" s="152"/>
      <c r="VSA99" s="152"/>
      <c r="VSB99" s="152"/>
      <c r="VSC99" s="152"/>
      <c r="VSD99" s="152"/>
      <c r="VSE99" s="152"/>
      <c r="VSF99" s="152"/>
      <c r="VSG99" s="152"/>
      <c r="VSH99" s="152"/>
      <c r="VSI99" s="152"/>
      <c r="VSJ99" s="152"/>
      <c r="VSK99" s="152"/>
      <c r="VSL99" s="152"/>
      <c r="VSM99" s="152"/>
      <c r="VSN99" s="152"/>
      <c r="VSO99" s="152"/>
      <c r="VSP99" s="152"/>
      <c r="VSQ99" s="152"/>
      <c r="VSR99" s="152"/>
      <c r="VSS99" s="152"/>
      <c r="VST99" s="152"/>
      <c r="VSU99" s="152"/>
      <c r="VSV99" s="152"/>
      <c r="VSW99" s="152"/>
      <c r="VSX99" s="152"/>
      <c r="VSY99" s="152"/>
      <c r="VSZ99" s="152"/>
      <c r="VTA99" s="152"/>
      <c r="VTB99" s="152"/>
      <c r="VTC99" s="152"/>
      <c r="VTD99" s="152"/>
      <c r="VTE99" s="152"/>
      <c r="VTF99" s="152"/>
      <c r="VTG99" s="152"/>
      <c r="VTH99" s="152"/>
      <c r="VTI99" s="152"/>
      <c r="VTJ99" s="152"/>
      <c r="VTK99" s="152"/>
      <c r="VTL99" s="152"/>
      <c r="VTM99" s="152"/>
      <c r="VTN99" s="152"/>
      <c r="VTO99" s="152"/>
      <c r="VTP99" s="152"/>
      <c r="VTQ99" s="152"/>
      <c r="VTR99" s="152"/>
      <c r="VTS99" s="152"/>
      <c r="VTT99" s="152"/>
      <c r="VTU99" s="152"/>
      <c r="VTV99" s="152"/>
      <c r="VTW99" s="152"/>
      <c r="VTX99" s="152"/>
      <c r="VTY99" s="152"/>
      <c r="VTZ99" s="152"/>
      <c r="VUA99" s="152"/>
      <c r="VUB99" s="152"/>
      <c r="VUC99" s="152"/>
      <c r="VUD99" s="152"/>
      <c r="VUE99" s="152"/>
      <c r="VUF99" s="152"/>
      <c r="VUG99" s="152"/>
      <c r="VUH99" s="152"/>
      <c r="VUI99" s="152"/>
      <c r="VUJ99" s="152"/>
      <c r="VUK99" s="152"/>
      <c r="VUL99" s="152"/>
      <c r="VUM99" s="152"/>
      <c r="VUN99" s="152"/>
      <c r="VUO99" s="152"/>
      <c r="VUP99" s="152"/>
      <c r="VUQ99" s="152"/>
      <c r="VUR99" s="152"/>
      <c r="VUS99" s="152"/>
      <c r="VUT99" s="152"/>
      <c r="VUU99" s="152"/>
      <c r="VUV99" s="152"/>
      <c r="VUW99" s="152"/>
      <c r="VUX99" s="152"/>
      <c r="VUY99" s="152"/>
      <c r="VUZ99" s="152"/>
      <c r="VVA99" s="152"/>
      <c r="VVB99" s="152"/>
      <c r="VVC99" s="152"/>
      <c r="VVD99" s="152"/>
      <c r="VVE99" s="152"/>
      <c r="VVF99" s="152"/>
      <c r="VVG99" s="152"/>
      <c r="VVH99" s="152"/>
      <c r="VVI99" s="152"/>
      <c r="VVJ99" s="152"/>
      <c r="VVK99" s="152"/>
      <c r="VVL99" s="152"/>
      <c r="VVM99" s="152"/>
      <c r="VVN99" s="152"/>
      <c r="VVO99" s="152"/>
      <c r="VVP99" s="152"/>
      <c r="VVQ99" s="152"/>
      <c r="VVR99" s="152"/>
      <c r="VVS99" s="152"/>
      <c r="VVT99" s="152"/>
      <c r="VVU99" s="152"/>
      <c r="VVV99" s="152"/>
      <c r="VVW99" s="152"/>
      <c r="VVX99" s="152"/>
      <c r="VVY99" s="152"/>
      <c r="VVZ99" s="152"/>
      <c r="VWA99" s="152"/>
      <c r="VWB99" s="152"/>
      <c r="VWC99" s="152"/>
      <c r="VWD99" s="152"/>
      <c r="VWE99" s="152"/>
      <c r="VWF99" s="152"/>
      <c r="VWG99" s="152"/>
      <c r="VWH99" s="152"/>
      <c r="VWI99" s="152"/>
      <c r="VWJ99" s="152"/>
      <c r="VWK99" s="152"/>
      <c r="VWL99" s="152"/>
      <c r="VWM99" s="152"/>
      <c r="VWN99" s="152"/>
      <c r="VWO99" s="152"/>
      <c r="VWP99" s="152"/>
      <c r="VWQ99" s="152"/>
      <c r="VWR99" s="152"/>
      <c r="VWS99" s="152"/>
      <c r="VWT99" s="152"/>
      <c r="VWU99" s="152"/>
      <c r="VWV99" s="152"/>
      <c r="VWW99" s="152"/>
      <c r="VWX99" s="152"/>
      <c r="VWY99" s="152"/>
      <c r="VWZ99" s="152"/>
      <c r="VXA99" s="152"/>
      <c r="VXB99" s="152"/>
      <c r="VXC99" s="152"/>
      <c r="VXD99" s="152"/>
      <c r="VXE99" s="152"/>
      <c r="VXF99" s="152"/>
      <c r="VXG99" s="152"/>
      <c r="VXH99" s="152"/>
      <c r="VXI99" s="152"/>
      <c r="VXJ99" s="152"/>
      <c r="VXK99" s="152"/>
      <c r="VXL99" s="152"/>
      <c r="VXM99" s="152"/>
      <c r="VXN99" s="152"/>
      <c r="VXO99" s="152"/>
      <c r="VXP99" s="152"/>
      <c r="VXQ99" s="152"/>
      <c r="VXR99" s="152"/>
      <c r="VXS99" s="152"/>
      <c r="VXT99" s="152"/>
      <c r="VXU99" s="152"/>
      <c r="VXV99" s="152"/>
      <c r="VXW99" s="152"/>
      <c r="VXX99" s="152"/>
      <c r="VXY99" s="152"/>
      <c r="VXZ99" s="152"/>
      <c r="VYA99" s="152"/>
      <c r="VYB99" s="152"/>
      <c r="VYC99" s="152"/>
      <c r="VYD99" s="152"/>
      <c r="VYE99" s="152"/>
      <c r="VYF99" s="152"/>
      <c r="VYG99" s="152"/>
      <c r="VYH99" s="152"/>
      <c r="VYI99" s="152"/>
      <c r="VYJ99" s="152"/>
      <c r="VYK99" s="152"/>
      <c r="VYL99" s="152"/>
      <c r="VYM99" s="152"/>
      <c r="VYN99" s="152"/>
      <c r="VYO99" s="152"/>
      <c r="VYP99" s="152"/>
      <c r="VYQ99" s="152"/>
      <c r="VYR99" s="152"/>
      <c r="VYS99" s="152"/>
      <c r="VYT99" s="152"/>
      <c r="VYU99" s="152"/>
      <c r="VYV99" s="152"/>
      <c r="VYW99" s="152"/>
      <c r="VYX99" s="152"/>
      <c r="VYY99" s="152"/>
      <c r="VYZ99" s="152"/>
      <c r="VZA99" s="152"/>
      <c r="VZB99" s="152"/>
      <c r="VZC99" s="152"/>
      <c r="VZD99" s="152"/>
      <c r="VZE99" s="152"/>
      <c r="VZF99" s="152"/>
      <c r="VZG99" s="152"/>
      <c r="VZH99" s="152"/>
      <c r="VZI99" s="152"/>
      <c r="VZJ99" s="152"/>
      <c r="VZK99" s="152"/>
      <c r="VZL99" s="152"/>
      <c r="VZM99" s="152"/>
      <c r="VZN99" s="152"/>
      <c r="VZO99" s="152"/>
      <c r="VZP99" s="152"/>
      <c r="VZQ99" s="152"/>
      <c r="VZR99" s="152"/>
      <c r="VZS99" s="152"/>
      <c r="VZT99" s="152"/>
      <c r="VZU99" s="152"/>
      <c r="VZV99" s="152"/>
      <c r="VZW99" s="152"/>
      <c r="VZX99" s="152"/>
      <c r="VZY99" s="152"/>
      <c r="VZZ99" s="152"/>
      <c r="WAA99" s="152"/>
      <c r="WAB99" s="152"/>
      <c r="WAC99" s="152"/>
      <c r="WAD99" s="152"/>
      <c r="WAE99" s="152"/>
      <c r="WAF99" s="152"/>
      <c r="WAG99" s="152"/>
      <c r="WAH99" s="152"/>
      <c r="WAI99" s="152"/>
      <c r="WAJ99" s="152"/>
      <c r="WAK99" s="152"/>
      <c r="WAL99" s="152"/>
      <c r="WAM99" s="152"/>
      <c r="WAN99" s="152"/>
      <c r="WAO99" s="152"/>
      <c r="WAP99" s="152"/>
      <c r="WAQ99" s="152"/>
      <c r="WAR99" s="152"/>
      <c r="WAS99" s="152"/>
      <c r="WAT99" s="152"/>
      <c r="WAU99" s="152"/>
      <c r="WAV99" s="152"/>
      <c r="WAW99" s="152"/>
      <c r="WAX99" s="152"/>
      <c r="WAY99" s="152"/>
      <c r="WAZ99" s="152"/>
      <c r="WBA99" s="152"/>
      <c r="WBB99" s="152"/>
      <c r="WBC99" s="152"/>
      <c r="WBD99" s="152"/>
      <c r="WBE99" s="152"/>
      <c r="WBF99" s="152"/>
      <c r="WBG99" s="152"/>
      <c r="WBH99" s="152"/>
      <c r="WBI99" s="152"/>
      <c r="WBJ99" s="152"/>
      <c r="WBK99" s="152"/>
      <c r="WBL99" s="152"/>
      <c r="WBM99" s="152"/>
      <c r="WBN99" s="152"/>
      <c r="WBO99" s="152"/>
      <c r="WBP99" s="152"/>
      <c r="WBQ99" s="152"/>
      <c r="WBR99" s="152"/>
      <c r="WBS99" s="152"/>
      <c r="WBT99" s="152"/>
      <c r="WBU99" s="152"/>
      <c r="WBV99" s="152"/>
      <c r="WBW99" s="152"/>
      <c r="WBX99" s="152"/>
      <c r="WBY99" s="152"/>
      <c r="WBZ99" s="152"/>
      <c r="WCA99" s="152"/>
      <c r="WCB99" s="152"/>
      <c r="WCC99" s="152"/>
      <c r="WCD99" s="152"/>
      <c r="WCE99" s="152"/>
      <c r="WCF99" s="152"/>
      <c r="WCG99" s="152"/>
      <c r="WCH99" s="152"/>
      <c r="WCI99" s="152"/>
      <c r="WCJ99" s="152"/>
      <c r="WCK99" s="152"/>
      <c r="WCL99" s="152"/>
      <c r="WCM99" s="152"/>
      <c r="WCN99" s="152"/>
      <c r="WCO99" s="152"/>
      <c r="WCP99" s="152"/>
      <c r="WCQ99" s="152"/>
      <c r="WCR99" s="152"/>
      <c r="WCS99" s="152"/>
      <c r="WCT99" s="152"/>
      <c r="WCU99" s="152"/>
      <c r="WCV99" s="152"/>
      <c r="WCW99" s="152"/>
      <c r="WCX99" s="152"/>
      <c r="WCY99" s="152"/>
      <c r="WCZ99" s="152"/>
      <c r="WDA99" s="152"/>
      <c r="WDB99" s="152"/>
      <c r="WDC99" s="152"/>
      <c r="WDD99" s="152"/>
      <c r="WDE99" s="152"/>
      <c r="WDF99" s="152"/>
      <c r="WDG99" s="152"/>
      <c r="WDH99" s="152"/>
      <c r="WDI99" s="152"/>
      <c r="WDJ99" s="152"/>
      <c r="WDK99" s="152"/>
      <c r="WDL99" s="152"/>
      <c r="WDM99" s="152"/>
      <c r="WDN99" s="152"/>
      <c r="WDO99" s="152"/>
      <c r="WDP99" s="152"/>
      <c r="WDQ99" s="152"/>
      <c r="WDR99" s="152"/>
      <c r="WDS99" s="152"/>
      <c r="WDT99" s="152"/>
      <c r="WDU99" s="152"/>
      <c r="WDV99" s="152"/>
      <c r="WDW99" s="152"/>
      <c r="WDX99" s="152"/>
      <c r="WDY99" s="152"/>
      <c r="WDZ99" s="152"/>
      <c r="WEA99" s="152"/>
      <c r="WEB99" s="152"/>
      <c r="WEC99" s="152"/>
      <c r="WED99" s="152"/>
      <c r="WEE99" s="152"/>
      <c r="WEF99" s="152"/>
      <c r="WEG99" s="152"/>
      <c r="WEH99" s="152"/>
      <c r="WEI99" s="152"/>
      <c r="WEJ99" s="152"/>
      <c r="WEK99" s="152"/>
      <c r="WEL99" s="152"/>
      <c r="WEM99" s="152"/>
      <c r="WEN99" s="152"/>
      <c r="WEO99" s="152"/>
      <c r="WEP99" s="152"/>
      <c r="WEQ99" s="152"/>
      <c r="WER99" s="152"/>
      <c r="WES99" s="152"/>
      <c r="WET99" s="152"/>
      <c r="WEU99" s="152"/>
      <c r="WEV99" s="152"/>
      <c r="WEW99" s="152"/>
      <c r="WEX99" s="152"/>
      <c r="WEY99" s="152"/>
      <c r="WEZ99" s="152"/>
      <c r="WFA99" s="152"/>
      <c r="WFB99" s="152"/>
      <c r="WFC99" s="152"/>
      <c r="WFD99" s="152"/>
      <c r="WFE99" s="152"/>
      <c r="WFF99" s="152"/>
      <c r="WFG99" s="152"/>
      <c r="WFH99" s="152"/>
      <c r="WFI99" s="152"/>
      <c r="WFJ99" s="152"/>
      <c r="WFK99" s="152"/>
      <c r="WFL99" s="152"/>
      <c r="WFM99" s="152"/>
      <c r="WFN99" s="152"/>
      <c r="WFO99" s="152"/>
      <c r="WFP99" s="152"/>
      <c r="WFQ99" s="152"/>
      <c r="WFR99" s="152"/>
      <c r="WFS99" s="152"/>
      <c r="WFT99" s="152"/>
      <c r="WFU99" s="152"/>
      <c r="WFV99" s="152"/>
      <c r="WFW99" s="152"/>
      <c r="WFX99" s="152"/>
      <c r="WFY99" s="152"/>
      <c r="WFZ99" s="152"/>
      <c r="WGA99" s="152"/>
      <c r="WGB99" s="152"/>
      <c r="WGC99" s="152"/>
      <c r="WGD99" s="152"/>
      <c r="WGE99" s="152"/>
      <c r="WGF99" s="152"/>
      <c r="WGG99" s="152"/>
      <c r="WGH99" s="152"/>
      <c r="WGI99" s="152"/>
      <c r="WGJ99" s="152"/>
      <c r="WGK99" s="152"/>
      <c r="WGL99" s="152"/>
      <c r="WGM99" s="152"/>
      <c r="WGN99" s="152"/>
      <c r="WGO99" s="152"/>
      <c r="WGP99" s="152"/>
      <c r="WGQ99" s="152"/>
      <c r="WGR99" s="152"/>
      <c r="WGS99" s="152"/>
      <c r="WGT99" s="152"/>
      <c r="WGU99" s="152"/>
      <c r="WGV99" s="152"/>
      <c r="WGW99" s="152"/>
      <c r="WGX99" s="152"/>
      <c r="WGY99" s="152"/>
      <c r="WGZ99" s="152"/>
      <c r="WHA99" s="152"/>
      <c r="WHB99" s="152"/>
      <c r="WHC99" s="152"/>
      <c r="WHD99" s="152"/>
      <c r="WHE99" s="152"/>
      <c r="WHF99" s="152"/>
      <c r="WHG99" s="152"/>
      <c r="WHH99" s="152"/>
      <c r="WHI99" s="152"/>
      <c r="WHJ99" s="152"/>
      <c r="WHK99" s="152"/>
      <c r="WHL99" s="152"/>
      <c r="WHM99" s="152"/>
      <c r="WHN99" s="152"/>
      <c r="WHO99" s="152"/>
      <c r="WHP99" s="152"/>
      <c r="WHQ99" s="152"/>
      <c r="WHR99" s="152"/>
      <c r="WHS99" s="152"/>
      <c r="WHT99" s="152"/>
      <c r="WHU99" s="152"/>
      <c r="WHV99" s="152"/>
      <c r="WHW99" s="152"/>
      <c r="WHX99" s="152"/>
      <c r="WHY99" s="152"/>
      <c r="WHZ99" s="152"/>
      <c r="WIA99" s="152"/>
      <c r="WIB99" s="152"/>
      <c r="WIC99" s="152"/>
      <c r="WID99" s="152"/>
      <c r="WIE99" s="152"/>
      <c r="WIF99" s="152"/>
      <c r="WIG99" s="152"/>
      <c r="WIH99" s="152"/>
      <c r="WII99" s="152"/>
      <c r="WIJ99" s="152"/>
      <c r="WIK99" s="152"/>
      <c r="WIL99" s="152"/>
      <c r="WIM99" s="152"/>
      <c r="WIN99" s="152"/>
      <c r="WIO99" s="152"/>
      <c r="WIP99" s="152"/>
      <c r="WIQ99" s="152"/>
      <c r="WIR99" s="152"/>
      <c r="WIS99" s="152"/>
      <c r="WIT99" s="152"/>
      <c r="WIU99" s="152"/>
      <c r="WIV99" s="152"/>
      <c r="WIW99" s="152"/>
      <c r="WIX99" s="152"/>
      <c r="WIY99" s="152"/>
      <c r="WIZ99" s="152"/>
      <c r="WJA99" s="152"/>
      <c r="WJB99" s="152"/>
      <c r="WJC99" s="152"/>
      <c r="WJD99" s="152"/>
      <c r="WJE99" s="152"/>
      <c r="WJF99" s="152"/>
      <c r="WJG99" s="152"/>
      <c r="WJH99" s="152"/>
      <c r="WJI99" s="152"/>
      <c r="WJJ99" s="152"/>
      <c r="WJK99" s="152"/>
      <c r="WJL99" s="152"/>
      <c r="WJM99" s="152"/>
      <c r="WJN99" s="152"/>
      <c r="WJO99" s="152"/>
      <c r="WJP99" s="152"/>
      <c r="WJQ99" s="152"/>
      <c r="WJR99" s="152"/>
      <c r="WJS99" s="152"/>
      <c r="WJT99" s="152"/>
      <c r="WJU99" s="152"/>
      <c r="WJV99" s="152"/>
      <c r="WJW99" s="152"/>
      <c r="WJX99" s="152"/>
      <c r="WJY99" s="152"/>
      <c r="WJZ99" s="152"/>
      <c r="WKA99" s="152"/>
      <c r="WKB99" s="152"/>
      <c r="WKC99" s="152"/>
      <c r="WKD99" s="152"/>
      <c r="WKE99" s="152"/>
      <c r="WKF99" s="152"/>
      <c r="WKG99" s="152"/>
      <c r="WKH99" s="152"/>
      <c r="WKI99" s="152"/>
      <c r="WKJ99" s="152"/>
      <c r="WKK99" s="152"/>
      <c r="WKL99" s="152"/>
      <c r="WKM99" s="152"/>
      <c r="WKN99" s="152"/>
      <c r="WKO99" s="152"/>
      <c r="WKP99" s="152"/>
      <c r="WKQ99" s="152"/>
      <c r="WKR99" s="152"/>
      <c r="WKS99" s="152"/>
      <c r="WKT99" s="152"/>
      <c r="WKU99" s="152"/>
      <c r="WKV99" s="152"/>
      <c r="WKW99" s="152"/>
      <c r="WKX99" s="152"/>
      <c r="WKY99" s="152"/>
      <c r="WKZ99" s="152"/>
      <c r="WLA99" s="152"/>
      <c r="WLB99" s="152"/>
      <c r="WLC99" s="152"/>
      <c r="WLD99" s="152"/>
      <c r="WLE99" s="152"/>
      <c r="WLF99" s="152"/>
      <c r="WLG99" s="152"/>
      <c r="WLH99" s="152"/>
      <c r="WLI99" s="152"/>
      <c r="WLJ99" s="152"/>
      <c r="WLK99" s="152"/>
      <c r="WLL99" s="152"/>
      <c r="WLM99" s="152"/>
      <c r="WLN99" s="152"/>
      <c r="WLO99" s="152"/>
      <c r="WLP99" s="152"/>
      <c r="WLQ99" s="152"/>
      <c r="WLR99" s="152"/>
      <c r="WLS99" s="152"/>
      <c r="WLT99" s="152"/>
      <c r="WLU99" s="152"/>
      <c r="WLV99" s="152"/>
      <c r="WLW99" s="152"/>
      <c r="WLX99" s="152"/>
      <c r="WLY99" s="152"/>
      <c r="WLZ99" s="152"/>
      <c r="WMA99" s="152"/>
      <c r="WMB99" s="152"/>
      <c r="WMC99" s="152"/>
      <c r="WMD99" s="152"/>
      <c r="WME99" s="152"/>
      <c r="WMF99" s="152"/>
      <c r="WMG99" s="152"/>
      <c r="WMH99" s="152"/>
      <c r="WMI99" s="152"/>
      <c r="WMJ99" s="152"/>
      <c r="WMK99" s="152"/>
      <c r="WML99" s="152"/>
      <c r="WMM99" s="152"/>
      <c r="WMN99" s="152"/>
      <c r="WMO99" s="152"/>
      <c r="WMP99" s="152"/>
      <c r="WMQ99" s="152"/>
      <c r="WMR99" s="152"/>
      <c r="WMS99" s="152"/>
      <c r="WMT99" s="152"/>
      <c r="WMU99" s="152"/>
      <c r="WMV99" s="152"/>
      <c r="WMW99" s="152"/>
      <c r="WMX99" s="152"/>
      <c r="WMY99" s="152"/>
      <c r="WMZ99" s="152"/>
      <c r="WNA99" s="152"/>
      <c r="WNB99" s="152"/>
      <c r="WNC99" s="152"/>
      <c r="WND99" s="152"/>
      <c r="WNE99" s="152"/>
      <c r="WNF99" s="152"/>
      <c r="WNG99" s="152"/>
      <c r="WNH99" s="152"/>
      <c r="WNI99" s="152"/>
      <c r="WNJ99" s="152"/>
      <c r="WNK99" s="152"/>
      <c r="WNL99" s="152"/>
      <c r="WNM99" s="152"/>
      <c r="WNN99" s="152"/>
      <c r="WNO99" s="152"/>
      <c r="WNP99" s="152"/>
      <c r="WNQ99" s="152"/>
      <c r="WNR99" s="152"/>
      <c r="WNS99" s="152"/>
      <c r="WNT99" s="152"/>
      <c r="WNU99" s="152"/>
      <c r="WNV99" s="152"/>
      <c r="WNW99" s="152"/>
      <c r="WNX99" s="152"/>
      <c r="WNY99" s="152"/>
      <c r="WNZ99" s="152"/>
      <c r="WOA99" s="152"/>
      <c r="WOB99" s="152"/>
      <c r="WOC99" s="152"/>
      <c r="WOD99" s="152"/>
      <c r="WOE99" s="152"/>
      <c r="WOF99" s="152"/>
      <c r="WOG99" s="152"/>
      <c r="WOH99" s="152"/>
      <c r="WOI99" s="152"/>
      <c r="WOJ99" s="152"/>
      <c r="WOK99" s="152"/>
      <c r="WOL99" s="152"/>
      <c r="WOM99" s="152"/>
      <c r="WON99" s="152"/>
      <c r="WOO99" s="152"/>
      <c r="WOP99" s="152"/>
      <c r="WOQ99" s="152"/>
      <c r="WOR99" s="152"/>
      <c r="WOS99" s="152"/>
      <c r="WOT99" s="152"/>
      <c r="WOU99" s="152"/>
      <c r="WOV99" s="152"/>
      <c r="WOW99" s="152"/>
      <c r="WOX99" s="152"/>
      <c r="WOY99" s="152"/>
      <c r="WOZ99" s="152"/>
      <c r="WPA99" s="152"/>
      <c r="WPB99" s="152"/>
      <c r="WPC99" s="152"/>
      <c r="WPD99" s="152"/>
      <c r="WPE99" s="152"/>
      <c r="WPF99" s="152"/>
      <c r="WPG99" s="152"/>
      <c r="WPH99" s="152"/>
      <c r="WPI99" s="152"/>
      <c r="WPJ99" s="152"/>
      <c r="WPK99" s="152"/>
      <c r="WPL99" s="152"/>
      <c r="WPM99" s="152"/>
      <c r="WPN99" s="152"/>
      <c r="WPO99" s="152"/>
      <c r="WPP99" s="152"/>
      <c r="WPQ99" s="152"/>
      <c r="WPR99" s="152"/>
      <c r="WPS99" s="152"/>
      <c r="WPT99" s="152"/>
      <c r="WPU99" s="152"/>
      <c r="WPV99" s="152"/>
      <c r="WPW99" s="152"/>
      <c r="WPX99" s="152"/>
      <c r="WPY99" s="152"/>
      <c r="WPZ99" s="152"/>
      <c r="WQA99" s="152"/>
      <c r="WQB99" s="152"/>
      <c r="WQC99" s="152"/>
      <c r="WQD99" s="152"/>
      <c r="WQE99" s="152"/>
      <c r="WQF99" s="152"/>
      <c r="WQG99" s="152"/>
      <c r="WQH99" s="152"/>
      <c r="WQI99" s="152"/>
      <c r="WQJ99" s="152"/>
      <c r="WQK99" s="152"/>
      <c r="WQL99" s="152"/>
      <c r="WQM99" s="152"/>
      <c r="WQN99" s="152"/>
      <c r="WQO99" s="152"/>
      <c r="WQP99" s="152"/>
      <c r="WQQ99" s="152"/>
      <c r="WQR99" s="152"/>
      <c r="WQS99" s="152"/>
      <c r="WQT99" s="152"/>
      <c r="WQU99" s="152"/>
      <c r="WQV99" s="152"/>
      <c r="WQW99" s="152"/>
      <c r="WQX99" s="152"/>
      <c r="WQY99" s="152"/>
      <c r="WQZ99" s="152"/>
      <c r="WRA99" s="152"/>
      <c r="WRB99" s="152"/>
      <c r="WRC99" s="152"/>
      <c r="WRD99" s="152"/>
      <c r="WRE99" s="152"/>
      <c r="WRF99" s="152"/>
      <c r="WRG99" s="152"/>
      <c r="WRH99" s="152"/>
      <c r="WRI99" s="152"/>
      <c r="WRJ99" s="152"/>
      <c r="WRK99" s="152"/>
      <c r="WRL99" s="152"/>
      <c r="WRM99" s="152"/>
      <c r="WRN99" s="152"/>
      <c r="WRO99" s="152"/>
      <c r="WRP99" s="152"/>
      <c r="WRQ99" s="152"/>
      <c r="WRR99" s="152"/>
      <c r="WRS99" s="152"/>
      <c r="WRT99" s="152"/>
      <c r="WRU99" s="152"/>
      <c r="WRV99" s="152"/>
      <c r="WRW99" s="152"/>
      <c r="WRX99" s="152"/>
      <c r="WRY99" s="152"/>
      <c r="WRZ99" s="152"/>
      <c r="WSA99" s="152"/>
      <c r="WSB99" s="152"/>
      <c r="WSC99" s="152"/>
      <c r="WSD99" s="152"/>
      <c r="WSE99" s="152"/>
      <c r="WSF99" s="152"/>
      <c r="WSG99" s="152"/>
      <c r="WSH99" s="152"/>
      <c r="WSI99" s="152"/>
      <c r="WSJ99" s="152"/>
      <c r="WSK99" s="152"/>
      <c r="WSL99" s="152"/>
      <c r="WSM99" s="152"/>
      <c r="WSN99" s="152"/>
      <c r="WSO99" s="152"/>
      <c r="WSP99" s="152"/>
      <c r="WSQ99" s="152"/>
      <c r="WSR99" s="152"/>
      <c r="WSS99" s="152"/>
      <c r="WST99" s="152"/>
      <c r="WSU99" s="152"/>
      <c r="WSV99" s="152"/>
      <c r="WSW99" s="152"/>
      <c r="WSX99" s="152"/>
      <c r="WSY99" s="152"/>
      <c r="WSZ99" s="152"/>
      <c r="WTA99" s="152"/>
      <c r="WTB99" s="152"/>
      <c r="WTC99" s="152"/>
      <c r="WTD99" s="152"/>
      <c r="WTE99" s="152"/>
      <c r="WTF99" s="152"/>
      <c r="WTG99" s="152"/>
      <c r="WTH99" s="152"/>
      <c r="WTI99" s="152"/>
      <c r="WTJ99" s="152"/>
      <c r="WTK99" s="152"/>
      <c r="WTL99" s="152"/>
      <c r="WTM99" s="152"/>
      <c r="WTN99" s="152"/>
      <c r="WTO99" s="152"/>
      <c r="WTP99" s="152"/>
      <c r="WTQ99" s="152"/>
      <c r="WTR99" s="152"/>
      <c r="WTS99" s="152"/>
      <c r="WTT99" s="152"/>
      <c r="WTU99" s="152"/>
      <c r="WTV99" s="152"/>
      <c r="WTW99" s="152"/>
      <c r="WTX99" s="152"/>
      <c r="WTY99" s="152"/>
      <c r="WTZ99" s="152"/>
      <c r="WUA99" s="152"/>
      <c r="WUB99" s="152"/>
      <c r="WUC99" s="152"/>
      <c r="WUD99" s="152"/>
      <c r="WUE99" s="152"/>
      <c r="WUF99" s="152"/>
      <c r="WUG99" s="152"/>
      <c r="WUH99" s="152"/>
      <c r="WUI99" s="152"/>
      <c r="WUJ99" s="152"/>
      <c r="WUK99" s="152"/>
      <c r="WUL99" s="152"/>
      <c r="WUM99" s="152"/>
      <c r="WUN99" s="152"/>
      <c r="WUO99" s="152"/>
      <c r="WUP99" s="152"/>
      <c r="WUQ99" s="152"/>
      <c r="WUR99" s="152"/>
      <c r="WUS99" s="152"/>
      <c r="WUT99" s="152"/>
      <c r="WUU99" s="152"/>
      <c r="WUV99" s="152"/>
      <c r="WUW99" s="152"/>
      <c r="WUX99" s="152"/>
      <c r="WUY99" s="152"/>
      <c r="WUZ99" s="152"/>
      <c r="WVA99" s="152"/>
      <c r="WVB99" s="152"/>
      <c r="WVC99" s="152"/>
      <c r="WVD99" s="152"/>
      <c r="WVE99" s="152"/>
      <c r="WVF99" s="152"/>
      <c r="WVG99" s="152"/>
      <c r="WVH99" s="152"/>
      <c r="WVI99" s="152"/>
      <c r="WVJ99" s="152"/>
      <c r="WVK99" s="152"/>
      <c r="WVL99" s="152"/>
      <c r="WVM99" s="152"/>
      <c r="WVN99" s="152"/>
      <c r="WVO99" s="152"/>
      <c r="WVP99" s="152"/>
      <c r="WVQ99" s="152"/>
      <c r="WVR99" s="152"/>
      <c r="WVS99" s="152"/>
      <c r="WVT99" s="152"/>
      <c r="WVU99" s="152"/>
      <c r="WVV99" s="152"/>
      <c r="WVW99" s="152"/>
      <c r="WVX99" s="152"/>
      <c r="WVY99" s="152"/>
      <c r="WVZ99" s="152"/>
      <c r="WWA99" s="152"/>
      <c r="WWB99" s="152"/>
      <c r="WWC99" s="152"/>
      <c r="WWD99" s="152"/>
      <c r="WWE99" s="152"/>
      <c r="WWF99" s="152"/>
      <c r="WWG99" s="152"/>
      <c r="WWH99" s="152"/>
      <c r="WWI99" s="152"/>
      <c r="WWJ99" s="152"/>
      <c r="WWK99" s="152"/>
      <c r="WWL99" s="152"/>
      <c r="WWM99" s="152"/>
      <c r="WWN99" s="152"/>
      <c r="WWO99" s="152"/>
      <c r="WWP99" s="152"/>
      <c r="WWQ99" s="152"/>
      <c r="WWR99" s="152"/>
      <c r="WWS99" s="152"/>
      <c r="WWT99" s="152"/>
      <c r="WWU99" s="152"/>
      <c r="WWV99" s="152"/>
      <c r="WWW99" s="152"/>
      <c r="WWX99" s="152"/>
      <c r="WWY99" s="152"/>
      <c r="WWZ99" s="152"/>
      <c r="WXA99" s="152"/>
      <c r="WXB99" s="152"/>
      <c r="WXC99" s="152"/>
      <c r="WXD99" s="152"/>
      <c r="WXE99" s="152"/>
      <c r="WXF99" s="152"/>
      <c r="WXG99" s="152"/>
      <c r="WXH99" s="152"/>
      <c r="WXI99" s="152"/>
      <c r="WXJ99" s="152"/>
      <c r="WXK99" s="152"/>
      <c r="WXL99" s="152"/>
      <c r="WXM99" s="152"/>
      <c r="WXN99" s="152"/>
      <c r="WXO99" s="152"/>
      <c r="WXP99" s="152"/>
      <c r="WXQ99" s="152"/>
      <c r="WXR99" s="152"/>
      <c r="WXS99" s="152"/>
      <c r="WXT99" s="152"/>
      <c r="WXU99" s="152"/>
      <c r="WXV99" s="152"/>
      <c r="WXW99" s="152"/>
      <c r="WXX99" s="152"/>
      <c r="WXY99" s="152"/>
      <c r="WXZ99" s="152"/>
      <c r="WYA99" s="152"/>
      <c r="WYB99" s="152"/>
      <c r="WYC99" s="152"/>
      <c r="WYD99" s="152"/>
      <c r="WYE99" s="152"/>
      <c r="WYF99" s="152"/>
      <c r="WYG99" s="152"/>
      <c r="WYH99" s="152"/>
      <c r="WYI99" s="152"/>
      <c r="WYJ99" s="152"/>
      <c r="WYK99" s="152"/>
      <c r="WYL99" s="152"/>
      <c r="WYM99" s="152"/>
      <c r="WYN99" s="152"/>
      <c r="WYO99" s="152"/>
      <c r="WYP99" s="152"/>
      <c r="WYQ99" s="152"/>
      <c r="WYR99" s="152"/>
      <c r="WYS99" s="152"/>
      <c r="WYT99" s="152"/>
      <c r="WYU99" s="152"/>
      <c r="WYV99" s="152"/>
      <c r="WYW99" s="152"/>
      <c r="WYX99" s="152"/>
      <c r="WYY99" s="152"/>
      <c r="WYZ99" s="152"/>
      <c r="WZA99" s="152"/>
      <c r="WZB99" s="152"/>
      <c r="WZC99" s="152"/>
      <c r="WZD99" s="152"/>
      <c r="WZE99" s="152"/>
      <c r="WZF99" s="152"/>
      <c r="WZG99" s="152"/>
      <c r="WZH99" s="152"/>
      <c r="WZI99" s="152"/>
      <c r="WZJ99" s="152"/>
      <c r="WZK99" s="152"/>
      <c r="WZL99" s="152"/>
      <c r="WZM99" s="152"/>
      <c r="WZN99" s="152"/>
      <c r="WZO99" s="152"/>
      <c r="WZP99" s="152"/>
      <c r="WZQ99" s="152"/>
      <c r="WZR99" s="152"/>
      <c r="WZS99" s="152"/>
      <c r="WZT99" s="152"/>
      <c r="WZU99" s="152"/>
      <c r="WZV99" s="152"/>
      <c r="WZW99" s="152"/>
      <c r="WZX99" s="152"/>
      <c r="WZY99" s="152"/>
      <c r="WZZ99" s="152"/>
      <c r="XAA99" s="152"/>
      <c r="XAB99" s="152"/>
      <c r="XAC99" s="152"/>
      <c r="XAD99" s="152"/>
      <c r="XAE99" s="152"/>
      <c r="XAF99" s="152"/>
      <c r="XAG99" s="152"/>
      <c r="XAH99" s="152"/>
      <c r="XAI99" s="152"/>
      <c r="XAJ99" s="152"/>
      <c r="XAK99" s="152"/>
      <c r="XAL99" s="152"/>
      <c r="XAM99" s="152"/>
      <c r="XAN99" s="152"/>
      <c r="XAO99" s="152"/>
      <c r="XAP99" s="152"/>
      <c r="XAQ99" s="152"/>
      <c r="XAR99" s="152"/>
      <c r="XAS99" s="152"/>
      <c r="XAT99" s="152"/>
      <c r="XAU99" s="152"/>
      <c r="XAV99" s="152"/>
      <c r="XAW99" s="152"/>
      <c r="XAX99" s="152"/>
      <c r="XAY99" s="152"/>
      <c r="XAZ99" s="152"/>
      <c r="XBA99" s="152"/>
      <c r="XBB99" s="152"/>
      <c r="XBC99" s="152"/>
      <c r="XBD99" s="152"/>
      <c r="XBE99" s="152"/>
      <c r="XBF99" s="152"/>
      <c r="XBG99" s="152"/>
      <c r="XBH99" s="152"/>
      <c r="XBI99" s="152"/>
      <c r="XBJ99" s="152"/>
      <c r="XBK99" s="152"/>
      <c r="XBL99" s="152"/>
      <c r="XBM99" s="152"/>
      <c r="XBN99" s="152"/>
      <c r="XBO99" s="152"/>
      <c r="XBP99" s="152"/>
      <c r="XBQ99" s="152"/>
      <c r="XBR99" s="152"/>
      <c r="XBS99" s="152"/>
      <c r="XBT99" s="152"/>
      <c r="XBU99" s="152"/>
      <c r="XBV99" s="152"/>
      <c r="XBW99" s="152"/>
      <c r="XBX99" s="152"/>
      <c r="XBY99" s="152"/>
      <c r="XBZ99" s="152"/>
      <c r="XCA99" s="152"/>
      <c r="XCB99" s="152"/>
      <c r="XCC99" s="152"/>
      <c r="XCD99" s="152"/>
      <c r="XCE99" s="152"/>
      <c r="XCF99" s="152"/>
      <c r="XCG99" s="152"/>
      <c r="XCH99" s="152"/>
      <c r="XCI99" s="152"/>
      <c r="XCJ99" s="152"/>
      <c r="XCK99" s="152"/>
      <c r="XCL99" s="152"/>
      <c r="XCM99" s="152"/>
      <c r="XCN99" s="152"/>
      <c r="XCO99" s="152"/>
      <c r="XCP99" s="152"/>
      <c r="XCQ99" s="152"/>
      <c r="XCR99" s="152"/>
      <c r="XCS99" s="152"/>
      <c r="XCT99" s="152"/>
      <c r="XCU99" s="152"/>
      <c r="XCV99" s="152"/>
      <c r="XCW99" s="152"/>
      <c r="XCX99" s="152"/>
      <c r="XCY99" s="152"/>
      <c r="XCZ99" s="152"/>
      <c r="XDA99" s="152"/>
      <c r="XDB99" s="152"/>
      <c r="XDC99" s="152"/>
      <c r="XDD99" s="152"/>
      <c r="XDE99" s="152"/>
      <c r="XDF99" s="152"/>
      <c r="XDG99" s="152"/>
      <c r="XDH99" s="152"/>
      <c r="XDI99" s="152"/>
      <c r="XDJ99" s="152"/>
      <c r="XDK99" s="152"/>
      <c r="XDL99" s="152"/>
      <c r="XDM99" s="152"/>
      <c r="XDN99" s="152"/>
      <c r="XDO99" s="152"/>
      <c r="XDP99" s="152"/>
      <c r="XDQ99" s="152"/>
      <c r="XDR99" s="152"/>
      <c r="XDS99" s="152"/>
      <c r="XDT99" s="152"/>
      <c r="XDU99" s="152"/>
      <c r="XDV99" s="152"/>
      <c r="XDW99" s="152"/>
      <c r="XDX99" s="152"/>
      <c r="XDY99" s="152"/>
      <c r="XDZ99" s="152"/>
      <c r="XEA99" s="152"/>
      <c r="XEB99" s="152"/>
      <c r="XEC99" s="152"/>
      <c r="XED99" s="152"/>
      <c r="XEE99" s="152"/>
      <c r="XEF99" s="152"/>
      <c r="XEG99" s="152"/>
      <c r="XEH99" s="152"/>
      <c r="XEI99" s="152"/>
      <c r="XEJ99" s="152"/>
      <c r="XEK99" s="152"/>
      <c r="XEL99" s="152"/>
      <c r="XEM99" s="152"/>
      <c r="XEN99" s="152"/>
      <c r="XEO99" s="152"/>
      <c r="XEP99" s="152"/>
      <c r="XEQ99" s="152"/>
      <c r="XER99" s="152"/>
      <c r="XES99" s="152"/>
      <c r="XET99" s="152"/>
      <c r="XEU99" s="152"/>
      <c r="XEV99" s="152"/>
      <c r="XEW99" s="152"/>
      <c r="XEX99" s="152"/>
      <c r="XEY99" s="152"/>
      <c r="XEZ99" s="152"/>
      <c r="XFA99" s="152"/>
      <c r="XFB99" s="152"/>
      <c r="XFC99" s="152"/>
      <c r="XFD99" s="152"/>
    </row>
    <row r="100" spans="1:16384" ht="15" customHeight="1" x14ac:dyDescent="0.2">
      <c r="A100" s="153" t="s">
        <v>50</v>
      </c>
      <c r="B100" s="153"/>
      <c r="C100" s="153"/>
      <c r="D100" s="153"/>
      <c r="E100" s="153"/>
      <c r="F100" s="153"/>
      <c r="G100" s="153"/>
      <c r="H100" s="135"/>
      <c r="I100" s="16"/>
      <c r="J100" s="16"/>
      <c r="K100" s="16"/>
      <c r="L100" s="16"/>
      <c r="M100" s="16"/>
      <c r="N100" s="16"/>
      <c r="O100" s="35"/>
    </row>
    <row r="101" spans="1:16384" s="1" customFormat="1" ht="15" customHeight="1" x14ac:dyDescent="0.2">
      <c r="A101" s="115" t="s">
        <v>23</v>
      </c>
      <c r="B101" s="115" t="s">
        <v>0</v>
      </c>
      <c r="C101" s="115" t="s">
        <v>1</v>
      </c>
      <c r="D101" s="154" t="s">
        <v>2</v>
      </c>
      <c r="E101" s="154"/>
      <c r="F101" s="154"/>
      <c r="G101" s="115" t="s">
        <v>3</v>
      </c>
      <c r="H101" s="130"/>
      <c r="I101" s="80"/>
      <c r="J101" s="80"/>
      <c r="K101" s="80"/>
      <c r="L101" s="80"/>
      <c r="M101" s="80"/>
      <c r="N101" s="80"/>
      <c r="O101" s="62"/>
    </row>
    <row r="102" spans="1:16384" s="1" customFormat="1" ht="15" customHeight="1" x14ac:dyDescent="0.2">
      <c r="A102" s="11"/>
      <c r="B102" s="122" t="s">
        <v>146</v>
      </c>
      <c r="C102" s="7" t="s">
        <v>199</v>
      </c>
      <c r="D102" s="117">
        <v>3</v>
      </c>
      <c r="E102" s="117">
        <v>0</v>
      </c>
      <c r="F102" s="117">
        <v>0</v>
      </c>
      <c r="G102" s="117">
        <v>9</v>
      </c>
      <c r="H102" s="130"/>
      <c r="I102" s="80"/>
      <c r="J102" s="80"/>
      <c r="K102" s="80"/>
      <c r="L102" s="80"/>
      <c r="M102" s="80"/>
      <c r="N102" s="80"/>
      <c r="O102" s="62"/>
    </row>
    <row r="103" spans="1:16384" s="1" customFormat="1" ht="15" customHeight="1" x14ac:dyDescent="0.2">
      <c r="A103" s="11"/>
      <c r="B103" s="117"/>
      <c r="C103" s="7" t="s">
        <v>200</v>
      </c>
      <c r="D103" s="117">
        <v>3</v>
      </c>
      <c r="E103" s="117">
        <v>0</v>
      </c>
      <c r="F103" s="117">
        <v>0</v>
      </c>
      <c r="G103" s="117">
        <v>9</v>
      </c>
      <c r="H103" s="130"/>
      <c r="I103" s="80"/>
      <c r="J103" s="80"/>
      <c r="K103" s="80"/>
      <c r="L103" s="80"/>
      <c r="M103" s="80"/>
      <c r="N103" s="80"/>
      <c r="O103" s="62"/>
    </row>
    <row r="104" spans="1:16384" s="1" customFormat="1" ht="15" customHeight="1" x14ac:dyDescent="0.2">
      <c r="A104" s="171"/>
      <c r="B104" s="171"/>
      <c r="C104" s="171"/>
      <c r="D104" s="171"/>
      <c r="E104" s="171"/>
      <c r="F104" s="171"/>
      <c r="G104" s="171"/>
      <c r="H104" s="130"/>
      <c r="I104" s="80"/>
      <c r="J104" s="80"/>
      <c r="K104" s="80"/>
      <c r="L104" s="80"/>
      <c r="M104" s="80"/>
      <c r="N104" s="80"/>
      <c r="O104" s="62"/>
    </row>
    <row r="105" spans="1:16384" s="1" customFormat="1" ht="15" customHeight="1" x14ac:dyDescent="0.2">
      <c r="A105" s="114" t="s">
        <v>93</v>
      </c>
      <c r="B105" s="151" t="s">
        <v>240</v>
      </c>
      <c r="C105" s="151"/>
      <c r="D105" s="151"/>
      <c r="E105" s="151"/>
      <c r="F105" s="151"/>
      <c r="G105" s="151"/>
      <c r="H105" s="130"/>
      <c r="I105" s="80"/>
      <c r="J105" s="80"/>
      <c r="K105" s="80"/>
      <c r="L105" s="80"/>
      <c r="M105" s="80"/>
      <c r="N105" s="80"/>
      <c r="O105" s="62"/>
    </row>
    <row r="106" spans="1:16384" s="1" customFormat="1" ht="15" customHeight="1" x14ac:dyDescent="0.2">
      <c r="A106" s="37" t="s">
        <v>148</v>
      </c>
      <c r="B106" s="122" t="s">
        <v>149</v>
      </c>
      <c r="C106" s="37" t="s">
        <v>154</v>
      </c>
      <c r="D106" s="122">
        <v>3</v>
      </c>
      <c r="E106" s="122">
        <v>0</v>
      </c>
      <c r="F106" s="122">
        <v>2</v>
      </c>
      <c r="G106" s="125">
        <f t="shared" ref="G106:G112" si="8">D106*3+E106*2+F106*1</f>
        <v>11</v>
      </c>
      <c r="H106" s="133"/>
      <c r="I106" s="101"/>
      <c r="J106" s="101"/>
      <c r="K106" s="101"/>
      <c r="L106" s="101"/>
      <c r="M106" s="101"/>
      <c r="N106" s="101"/>
      <c r="O106" s="62"/>
    </row>
    <row r="107" spans="1:16384" s="1" customFormat="1" ht="15" customHeight="1" x14ac:dyDescent="0.2">
      <c r="A107" s="37" t="s">
        <v>150</v>
      </c>
      <c r="B107" s="122" t="s">
        <v>151</v>
      </c>
      <c r="C107" s="37" t="s">
        <v>155</v>
      </c>
      <c r="D107" s="122">
        <v>3</v>
      </c>
      <c r="E107" s="122">
        <v>0</v>
      </c>
      <c r="F107" s="122">
        <v>0</v>
      </c>
      <c r="G107" s="125">
        <f t="shared" si="8"/>
        <v>9</v>
      </c>
      <c r="H107" s="133"/>
      <c r="I107" s="101"/>
      <c r="J107" s="101"/>
      <c r="K107" s="101"/>
      <c r="L107" s="101"/>
      <c r="M107" s="101"/>
      <c r="N107" s="101"/>
      <c r="O107" s="62"/>
    </row>
    <row r="108" spans="1:16384" s="1" customFormat="1" ht="15" customHeight="1" x14ac:dyDescent="0.2">
      <c r="A108" s="37" t="s">
        <v>152</v>
      </c>
      <c r="B108" s="122" t="s">
        <v>153</v>
      </c>
      <c r="C108" s="37" t="s">
        <v>156</v>
      </c>
      <c r="D108" s="122">
        <v>3</v>
      </c>
      <c r="E108" s="122">
        <v>0</v>
      </c>
      <c r="F108" s="122">
        <v>2</v>
      </c>
      <c r="G108" s="125">
        <f t="shared" si="8"/>
        <v>11</v>
      </c>
      <c r="H108" s="133">
        <f>11+9+11+9+9+9+10</f>
        <v>68</v>
      </c>
      <c r="I108" s="101"/>
      <c r="J108" s="101"/>
      <c r="K108" s="101"/>
      <c r="L108" s="101"/>
      <c r="M108" s="101"/>
      <c r="N108" s="101"/>
      <c r="O108" s="62"/>
    </row>
    <row r="109" spans="1:16384" s="1" customFormat="1" ht="15" customHeight="1" x14ac:dyDescent="0.2">
      <c r="A109" s="37" t="s">
        <v>247</v>
      </c>
      <c r="B109" s="122" t="s">
        <v>247</v>
      </c>
      <c r="C109" s="37" t="s">
        <v>252</v>
      </c>
      <c r="D109" s="122">
        <v>3</v>
      </c>
      <c r="E109" s="122">
        <v>0</v>
      </c>
      <c r="F109" s="122">
        <v>0</v>
      </c>
      <c r="G109" s="125">
        <f t="shared" si="8"/>
        <v>9</v>
      </c>
      <c r="H109" s="133"/>
      <c r="I109" s="101"/>
      <c r="J109" s="101"/>
      <c r="K109" s="101"/>
      <c r="L109" s="101"/>
      <c r="M109" s="101"/>
      <c r="N109" s="101"/>
      <c r="O109" s="62"/>
    </row>
    <row r="110" spans="1:16384" s="1" customFormat="1" ht="15" customHeight="1" x14ac:dyDescent="0.2">
      <c r="A110" s="37" t="s">
        <v>248</v>
      </c>
      <c r="B110" s="122" t="s">
        <v>248</v>
      </c>
      <c r="C110" s="37" t="s">
        <v>262</v>
      </c>
      <c r="D110" s="122">
        <v>3</v>
      </c>
      <c r="E110" s="122">
        <v>0</v>
      </c>
      <c r="F110" s="122">
        <v>0</v>
      </c>
      <c r="G110" s="125">
        <f t="shared" si="8"/>
        <v>9</v>
      </c>
      <c r="H110" s="133"/>
      <c r="I110" s="102"/>
      <c r="J110" s="102"/>
      <c r="K110" s="102"/>
      <c r="L110" s="102"/>
      <c r="M110" s="102"/>
      <c r="N110" s="102"/>
      <c r="O110" s="62"/>
    </row>
    <row r="111" spans="1:16384" s="1" customFormat="1" ht="15" customHeight="1" x14ac:dyDescent="0.2">
      <c r="A111" s="37" t="s">
        <v>65</v>
      </c>
      <c r="B111" s="122" t="s">
        <v>65</v>
      </c>
      <c r="C111" s="37" t="s">
        <v>245</v>
      </c>
      <c r="D111" s="122">
        <v>3</v>
      </c>
      <c r="E111" s="122">
        <v>0</v>
      </c>
      <c r="F111" s="122">
        <v>0</v>
      </c>
      <c r="G111" s="125">
        <f t="shared" si="8"/>
        <v>9</v>
      </c>
      <c r="H111" s="133"/>
      <c r="I111" s="101"/>
      <c r="J111" s="101"/>
      <c r="K111" s="101"/>
      <c r="L111" s="101"/>
      <c r="M111" s="101"/>
      <c r="N111" s="101"/>
      <c r="O111" s="62"/>
    </row>
    <row r="112" spans="1:16384" s="1" customFormat="1" ht="12.75" x14ac:dyDescent="0.2">
      <c r="A112" s="37" t="s">
        <v>203</v>
      </c>
      <c r="B112" s="127" t="s">
        <v>285</v>
      </c>
      <c r="C112" s="37" t="s">
        <v>202</v>
      </c>
      <c r="D112" s="122">
        <v>0</v>
      </c>
      <c r="E112" s="122">
        <v>0</v>
      </c>
      <c r="F112" s="122">
        <v>10</v>
      </c>
      <c r="G112" s="125">
        <f t="shared" si="8"/>
        <v>10</v>
      </c>
      <c r="H112" s="133"/>
      <c r="I112" s="102"/>
      <c r="J112" s="102"/>
      <c r="K112" s="102"/>
      <c r="L112" s="102"/>
      <c r="M112" s="102"/>
      <c r="N112" s="102"/>
      <c r="O112" s="62"/>
    </row>
    <row r="113" spans="1:16384" s="1" customFormat="1" ht="15" customHeight="1" x14ac:dyDescent="0.2">
      <c r="A113" s="37"/>
      <c r="B113" s="122"/>
      <c r="C113" s="15" t="s">
        <v>55</v>
      </c>
      <c r="D113" s="27">
        <f>SUM(D106:D112)</f>
        <v>18</v>
      </c>
      <c r="E113" s="27">
        <f t="shared" ref="E113:G113" si="9">SUM(E106:E112)</f>
        <v>0</v>
      </c>
      <c r="F113" s="27">
        <f t="shared" si="9"/>
        <v>14</v>
      </c>
      <c r="G113" s="27">
        <f t="shared" si="9"/>
        <v>68</v>
      </c>
      <c r="H113" s="133"/>
      <c r="I113" s="102"/>
      <c r="J113" s="102"/>
      <c r="K113" s="102"/>
      <c r="L113" s="102"/>
      <c r="M113" s="102"/>
      <c r="N113" s="102"/>
      <c r="O113" s="62"/>
    </row>
    <row r="114" spans="1:16384" s="1" customFormat="1" ht="15" customHeight="1" x14ac:dyDescent="0.2">
      <c r="A114" s="152" t="s">
        <v>243</v>
      </c>
      <c r="B114" s="152"/>
      <c r="C114" s="152"/>
      <c r="D114" s="152"/>
      <c r="E114" s="152"/>
      <c r="F114" s="152"/>
      <c r="G114" s="152"/>
      <c r="H114" s="189"/>
      <c r="I114" s="189"/>
      <c r="J114" s="189"/>
      <c r="K114" s="189"/>
      <c r="L114" s="189"/>
      <c r="M114" s="189"/>
      <c r="N114" s="189"/>
      <c r="O114" s="19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2"/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152"/>
      <c r="DK114" s="152"/>
      <c r="DL114" s="152"/>
      <c r="DM114" s="152"/>
      <c r="DN114" s="152"/>
      <c r="DO114" s="152"/>
      <c r="DP114" s="152"/>
      <c r="DQ114" s="152"/>
      <c r="DR114" s="152"/>
      <c r="DS114" s="152"/>
      <c r="DT114" s="152"/>
      <c r="DU114" s="152"/>
      <c r="DV114" s="152"/>
      <c r="DW114" s="152"/>
      <c r="DX114" s="152"/>
      <c r="DY114" s="152"/>
      <c r="DZ114" s="152"/>
      <c r="EA114" s="152"/>
      <c r="EB114" s="152"/>
      <c r="EC114" s="152"/>
      <c r="ED114" s="152"/>
      <c r="EE114" s="152"/>
      <c r="EF114" s="152"/>
      <c r="EG114" s="152"/>
      <c r="EH114" s="152"/>
      <c r="EI114" s="152"/>
      <c r="EJ114" s="152"/>
      <c r="EK114" s="152"/>
      <c r="EL114" s="152"/>
      <c r="EM114" s="152"/>
      <c r="EN114" s="152"/>
      <c r="EO114" s="152"/>
      <c r="EP114" s="152"/>
      <c r="EQ114" s="152"/>
      <c r="ER114" s="152"/>
      <c r="ES114" s="152"/>
      <c r="ET114" s="152"/>
      <c r="EU114" s="152"/>
      <c r="EV114" s="152"/>
      <c r="EW114" s="152"/>
      <c r="EX114" s="152"/>
      <c r="EY114" s="152"/>
      <c r="EZ114" s="152"/>
      <c r="FA114" s="152"/>
      <c r="FB114" s="152"/>
      <c r="FC114" s="152"/>
      <c r="FD114" s="152"/>
      <c r="FE114" s="152"/>
      <c r="FF114" s="152"/>
      <c r="FG114" s="152"/>
      <c r="FH114" s="152"/>
      <c r="FI114" s="152"/>
      <c r="FJ114" s="152"/>
      <c r="FK114" s="152"/>
      <c r="FL114" s="152"/>
      <c r="FM114" s="152"/>
      <c r="FN114" s="152"/>
      <c r="FO114" s="152"/>
      <c r="FP114" s="152"/>
      <c r="FQ114" s="152"/>
      <c r="FR114" s="152"/>
      <c r="FS114" s="152"/>
      <c r="FT114" s="152"/>
      <c r="FU114" s="152"/>
      <c r="FV114" s="152"/>
      <c r="FW114" s="152"/>
      <c r="FX114" s="152"/>
      <c r="FY114" s="152"/>
      <c r="FZ114" s="152"/>
      <c r="GA114" s="152"/>
      <c r="GB114" s="152"/>
      <c r="GC114" s="152"/>
      <c r="GD114" s="152"/>
      <c r="GE114" s="152"/>
      <c r="GF114" s="152"/>
      <c r="GG114" s="152"/>
      <c r="GH114" s="152"/>
      <c r="GI114" s="152"/>
      <c r="GJ114" s="152"/>
      <c r="GK114" s="152"/>
      <c r="GL114" s="152"/>
      <c r="GM114" s="152"/>
      <c r="GN114" s="152"/>
      <c r="GO114" s="152"/>
      <c r="GP114" s="152"/>
      <c r="GQ114" s="152"/>
      <c r="GR114" s="152"/>
      <c r="GS114" s="152"/>
      <c r="GT114" s="152"/>
      <c r="GU114" s="152"/>
      <c r="GV114" s="152"/>
      <c r="GW114" s="152"/>
      <c r="GX114" s="152"/>
      <c r="GY114" s="152"/>
      <c r="GZ114" s="152"/>
      <c r="HA114" s="152"/>
      <c r="HB114" s="152"/>
      <c r="HC114" s="152"/>
      <c r="HD114" s="152"/>
      <c r="HE114" s="152"/>
      <c r="HF114" s="152"/>
      <c r="HG114" s="152"/>
      <c r="HH114" s="152"/>
      <c r="HI114" s="152"/>
      <c r="HJ114" s="152"/>
      <c r="HK114" s="152"/>
      <c r="HL114" s="152"/>
      <c r="HM114" s="152"/>
      <c r="HN114" s="152"/>
      <c r="HO114" s="152"/>
      <c r="HP114" s="152"/>
      <c r="HQ114" s="152"/>
      <c r="HR114" s="152"/>
      <c r="HS114" s="152"/>
      <c r="HT114" s="152"/>
      <c r="HU114" s="152"/>
      <c r="HV114" s="152"/>
      <c r="HW114" s="152"/>
      <c r="HX114" s="152"/>
      <c r="HY114" s="152"/>
      <c r="HZ114" s="152"/>
      <c r="IA114" s="152"/>
      <c r="IB114" s="152"/>
      <c r="IC114" s="152"/>
      <c r="ID114" s="152"/>
      <c r="IE114" s="152"/>
      <c r="IF114" s="152"/>
      <c r="IG114" s="152"/>
      <c r="IH114" s="152"/>
      <c r="II114" s="152"/>
      <c r="IJ114" s="152"/>
      <c r="IK114" s="152"/>
      <c r="IL114" s="152"/>
      <c r="IM114" s="152"/>
      <c r="IN114" s="152"/>
      <c r="IO114" s="152"/>
      <c r="IP114" s="152"/>
      <c r="IQ114" s="152"/>
      <c r="IR114" s="152"/>
      <c r="IS114" s="152"/>
      <c r="IT114" s="152"/>
      <c r="IU114" s="152"/>
      <c r="IV114" s="152"/>
      <c r="IW114" s="152"/>
      <c r="IX114" s="152"/>
      <c r="IY114" s="152"/>
      <c r="IZ114" s="152"/>
      <c r="JA114" s="152"/>
      <c r="JB114" s="152"/>
      <c r="JC114" s="152"/>
      <c r="JD114" s="152"/>
      <c r="JE114" s="152"/>
      <c r="JF114" s="152"/>
      <c r="JG114" s="152"/>
      <c r="JH114" s="152"/>
      <c r="JI114" s="152"/>
      <c r="JJ114" s="152"/>
      <c r="JK114" s="152"/>
      <c r="JL114" s="152"/>
      <c r="JM114" s="152"/>
      <c r="JN114" s="152"/>
      <c r="JO114" s="152"/>
      <c r="JP114" s="152"/>
      <c r="JQ114" s="152"/>
      <c r="JR114" s="152"/>
      <c r="JS114" s="152"/>
      <c r="JT114" s="152"/>
      <c r="JU114" s="152"/>
      <c r="JV114" s="152"/>
      <c r="JW114" s="152"/>
      <c r="JX114" s="152"/>
      <c r="JY114" s="152"/>
      <c r="JZ114" s="152"/>
      <c r="KA114" s="152"/>
      <c r="KB114" s="152"/>
      <c r="KC114" s="152"/>
      <c r="KD114" s="152"/>
      <c r="KE114" s="152"/>
      <c r="KF114" s="152"/>
      <c r="KG114" s="152"/>
      <c r="KH114" s="152"/>
      <c r="KI114" s="152"/>
      <c r="KJ114" s="152"/>
      <c r="KK114" s="152"/>
      <c r="KL114" s="152"/>
      <c r="KM114" s="152"/>
      <c r="KN114" s="152"/>
      <c r="KO114" s="152"/>
      <c r="KP114" s="152"/>
      <c r="KQ114" s="152"/>
      <c r="KR114" s="152"/>
      <c r="KS114" s="152"/>
      <c r="KT114" s="152"/>
      <c r="KU114" s="152"/>
      <c r="KV114" s="152"/>
      <c r="KW114" s="152"/>
      <c r="KX114" s="152"/>
      <c r="KY114" s="152"/>
      <c r="KZ114" s="152"/>
      <c r="LA114" s="152"/>
      <c r="LB114" s="152"/>
      <c r="LC114" s="152"/>
      <c r="LD114" s="152"/>
      <c r="LE114" s="152"/>
      <c r="LF114" s="152"/>
      <c r="LG114" s="152"/>
      <c r="LH114" s="152"/>
      <c r="LI114" s="152"/>
      <c r="LJ114" s="152"/>
      <c r="LK114" s="152"/>
      <c r="LL114" s="152"/>
      <c r="LM114" s="152"/>
      <c r="LN114" s="152"/>
      <c r="LO114" s="152"/>
      <c r="LP114" s="152"/>
      <c r="LQ114" s="152"/>
      <c r="LR114" s="152"/>
      <c r="LS114" s="152"/>
      <c r="LT114" s="152"/>
      <c r="LU114" s="152"/>
      <c r="LV114" s="152"/>
      <c r="LW114" s="152"/>
      <c r="LX114" s="152"/>
      <c r="LY114" s="152"/>
      <c r="LZ114" s="152"/>
      <c r="MA114" s="152"/>
      <c r="MB114" s="152"/>
      <c r="MC114" s="152"/>
      <c r="MD114" s="152"/>
      <c r="ME114" s="152"/>
      <c r="MF114" s="152"/>
      <c r="MG114" s="152"/>
      <c r="MH114" s="152"/>
      <c r="MI114" s="152"/>
      <c r="MJ114" s="152"/>
      <c r="MK114" s="152"/>
      <c r="ML114" s="152"/>
      <c r="MM114" s="152"/>
      <c r="MN114" s="152"/>
      <c r="MO114" s="152"/>
      <c r="MP114" s="152"/>
      <c r="MQ114" s="152"/>
      <c r="MR114" s="152"/>
      <c r="MS114" s="152"/>
      <c r="MT114" s="152"/>
      <c r="MU114" s="152"/>
      <c r="MV114" s="152"/>
      <c r="MW114" s="152"/>
      <c r="MX114" s="152"/>
      <c r="MY114" s="152"/>
      <c r="MZ114" s="152"/>
      <c r="NA114" s="152"/>
      <c r="NB114" s="152"/>
      <c r="NC114" s="152"/>
      <c r="ND114" s="152"/>
      <c r="NE114" s="152"/>
      <c r="NF114" s="152"/>
      <c r="NG114" s="152"/>
      <c r="NH114" s="152"/>
      <c r="NI114" s="152"/>
      <c r="NJ114" s="152"/>
      <c r="NK114" s="152"/>
      <c r="NL114" s="152"/>
      <c r="NM114" s="152"/>
      <c r="NN114" s="152"/>
      <c r="NO114" s="152"/>
      <c r="NP114" s="152"/>
      <c r="NQ114" s="152"/>
      <c r="NR114" s="152"/>
      <c r="NS114" s="152"/>
      <c r="NT114" s="152"/>
      <c r="NU114" s="152"/>
      <c r="NV114" s="152"/>
      <c r="NW114" s="152"/>
      <c r="NX114" s="152"/>
      <c r="NY114" s="152"/>
      <c r="NZ114" s="152"/>
      <c r="OA114" s="152"/>
      <c r="OB114" s="152"/>
      <c r="OC114" s="152"/>
      <c r="OD114" s="152"/>
      <c r="OE114" s="152"/>
      <c r="OF114" s="152"/>
      <c r="OG114" s="152"/>
      <c r="OH114" s="152"/>
      <c r="OI114" s="152"/>
      <c r="OJ114" s="152"/>
      <c r="OK114" s="152"/>
      <c r="OL114" s="152"/>
      <c r="OM114" s="152"/>
      <c r="ON114" s="152"/>
      <c r="OO114" s="152"/>
      <c r="OP114" s="152"/>
      <c r="OQ114" s="152"/>
      <c r="OR114" s="152"/>
      <c r="OS114" s="152"/>
      <c r="OT114" s="152"/>
      <c r="OU114" s="152"/>
      <c r="OV114" s="152"/>
      <c r="OW114" s="152"/>
      <c r="OX114" s="152"/>
      <c r="OY114" s="152"/>
      <c r="OZ114" s="152"/>
      <c r="PA114" s="152"/>
      <c r="PB114" s="152"/>
      <c r="PC114" s="152"/>
      <c r="PD114" s="152"/>
      <c r="PE114" s="152"/>
      <c r="PF114" s="152"/>
      <c r="PG114" s="152"/>
      <c r="PH114" s="152"/>
      <c r="PI114" s="152"/>
      <c r="PJ114" s="152"/>
      <c r="PK114" s="152"/>
      <c r="PL114" s="152"/>
      <c r="PM114" s="152"/>
      <c r="PN114" s="152"/>
      <c r="PO114" s="152"/>
      <c r="PP114" s="152"/>
      <c r="PQ114" s="152"/>
      <c r="PR114" s="152"/>
      <c r="PS114" s="152"/>
      <c r="PT114" s="152"/>
      <c r="PU114" s="152"/>
      <c r="PV114" s="152"/>
      <c r="PW114" s="152"/>
      <c r="PX114" s="152"/>
      <c r="PY114" s="152"/>
      <c r="PZ114" s="152"/>
      <c r="QA114" s="152"/>
      <c r="QB114" s="152"/>
      <c r="QC114" s="152"/>
      <c r="QD114" s="152"/>
      <c r="QE114" s="152"/>
      <c r="QF114" s="152"/>
      <c r="QG114" s="152"/>
      <c r="QH114" s="152"/>
      <c r="QI114" s="152"/>
      <c r="QJ114" s="152"/>
      <c r="QK114" s="152"/>
      <c r="QL114" s="152"/>
      <c r="QM114" s="152"/>
      <c r="QN114" s="152"/>
      <c r="QO114" s="152"/>
      <c r="QP114" s="152"/>
      <c r="QQ114" s="152"/>
      <c r="QR114" s="152"/>
      <c r="QS114" s="152"/>
      <c r="QT114" s="152"/>
      <c r="QU114" s="152"/>
      <c r="QV114" s="152"/>
      <c r="QW114" s="152"/>
      <c r="QX114" s="152"/>
      <c r="QY114" s="152"/>
      <c r="QZ114" s="152"/>
      <c r="RA114" s="152"/>
      <c r="RB114" s="152"/>
      <c r="RC114" s="152"/>
      <c r="RD114" s="152"/>
      <c r="RE114" s="152"/>
      <c r="RF114" s="152"/>
      <c r="RG114" s="152"/>
      <c r="RH114" s="152"/>
      <c r="RI114" s="152"/>
      <c r="RJ114" s="152"/>
      <c r="RK114" s="152"/>
      <c r="RL114" s="152"/>
      <c r="RM114" s="152"/>
      <c r="RN114" s="152"/>
      <c r="RO114" s="152"/>
      <c r="RP114" s="152"/>
      <c r="RQ114" s="152"/>
      <c r="RR114" s="152"/>
      <c r="RS114" s="152"/>
      <c r="RT114" s="152"/>
      <c r="RU114" s="152"/>
      <c r="RV114" s="152"/>
      <c r="RW114" s="152"/>
      <c r="RX114" s="152"/>
      <c r="RY114" s="152"/>
      <c r="RZ114" s="152"/>
      <c r="SA114" s="152"/>
      <c r="SB114" s="152"/>
      <c r="SC114" s="152"/>
      <c r="SD114" s="152"/>
      <c r="SE114" s="152"/>
      <c r="SF114" s="152"/>
      <c r="SG114" s="152"/>
      <c r="SH114" s="152"/>
      <c r="SI114" s="152"/>
      <c r="SJ114" s="152"/>
      <c r="SK114" s="152"/>
      <c r="SL114" s="152"/>
      <c r="SM114" s="152"/>
      <c r="SN114" s="152"/>
      <c r="SO114" s="152"/>
      <c r="SP114" s="152"/>
      <c r="SQ114" s="152"/>
      <c r="SR114" s="152"/>
      <c r="SS114" s="152"/>
      <c r="ST114" s="152"/>
      <c r="SU114" s="152"/>
      <c r="SV114" s="152"/>
      <c r="SW114" s="152"/>
      <c r="SX114" s="152"/>
      <c r="SY114" s="152"/>
      <c r="SZ114" s="152"/>
      <c r="TA114" s="152"/>
      <c r="TB114" s="152"/>
      <c r="TC114" s="152"/>
      <c r="TD114" s="152"/>
      <c r="TE114" s="152"/>
      <c r="TF114" s="152"/>
      <c r="TG114" s="152"/>
      <c r="TH114" s="152"/>
      <c r="TI114" s="152"/>
      <c r="TJ114" s="152"/>
      <c r="TK114" s="152"/>
      <c r="TL114" s="152"/>
      <c r="TM114" s="152"/>
      <c r="TN114" s="152"/>
      <c r="TO114" s="152"/>
      <c r="TP114" s="152"/>
      <c r="TQ114" s="152"/>
      <c r="TR114" s="152"/>
      <c r="TS114" s="152"/>
      <c r="TT114" s="152"/>
      <c r="TU114" s="152"/>
      <c r="TV114" s="152"/>
      <c r="TW114" s="152"/>
      <c r="TX114" s="152"/>
      <c r="TY114" s="152"/>
      <c r="TZ114" s="152"/>
      <c r="UA114" s="152"/>
      <c r="UB114" s="152"/>
      <c r="UC114" s="152"/>
      <c r="UD114" s="152"/>
      <c r="UE114" s="152"/>
      <c r="UF114" s="152"/>
      <c r="UG114" s="152"/>
      <c r="UH114" s="152"/>
      <c r="UI114" s="152"/>
      <c r="UJ114" s="152"/>
      <c r="UK114" s="152"/>
      <c r="UL114" s="152"/>
      <c r="UM114" s="152"/>
      <c r="UN114" s="152"/>
      <c r="UO114" s="152"/>
      <c r="UP114" s="152"/>
      <c r="UQ114" s="152"/>
      <c r="UR114" s="152"/>
      <c r="US114" s="152"/>
      <c r="UT114" s="152"/>
      <c r="UU114" s="152"/>
      <c r="UV114" s="152"/>
      <c r="UW114" s="152"/>
      <c r="UX114" s="152"/>
      <c r="UY114" s="152"/>
      <c r="UZ114" s="152"/>
      <c r="VA114" s="152"/>
      <c r="VB114" s="152"/>
      <c r="VC114" s="152"/>
      <c r="VD114" s="152"/>
      <c r="VE114" s="152"/>
      <c r="VF114" s="152"/>
      <c r="VG114" s="152"/>
      <c r="VH114" s="152"/>
      <c r="VI114" s="152"/>
      <c r="VJ114" s="152"/>
      <c r="VK114" s="152"/>
      <c r="VL114" s="152"/>
      <c r="VM114" s="152"/>
      <c r="VN114" s="152"/>
      <c r="VO114" s="152"/>
      <c r="VP114" s="152"/>
      <c r="VQ114" s="152"/>
      <c r="VR114" s="152"/>
      <c r="VS114" s="152"/>
      <c r="VT114" s="152"/>
      <c r="VU114" s="152"/>
      <c r="VV114" s="152"/>
      <c r="VW114" s="152"/>
      <c r="VX114" s="152"/>
      <c r="VY114" s="152"/>
      <c r="VZ114" s="152"/>
      <c r="WA114" s="152"/>
      <c r="WB114" s="152"/>
      <c r="WC114" s="152"/>
      <c r="WD114" s="152"/>
      <c r="WE114" s="152"/>
      <c r="WF114" s="152"/>
      <c r="WG114" s="152"/>
      <c r="WH114" s="152"/>
      <c r="WI114" s="152"/>
      <c r="WJ114" s="152"/>
      <c r="WK114" s="152"/>
      <c r="WL114" s="152"/>
      <c r="WM114" s="152"/>
      <c r="WN114" s="152"/>
      <c r="WO114" s="152"/>
      <c r="WP114" s="152"/>
      <c r="WQ114" s="152"/>
      <c r="WR114" s="152"/>
      <c r="WS114" s="152"/>
      <c r="WT114" s="152"/>
      <c r="WU114" s="152"/>
      <c r="WV114" s="152"/>
      <c r="WW114" s="152"/>
      <c r="WX114" s="152"/>
      <c r="WY114" s="152"/>
      <c r="WZ114" s="152"/>
      <c r="XA114" s="152"/>
      <c r="XB114" s="152"/>
      <c r="XC114" s="152"/>
      <c r="XD114" s="152"/>
      <c r="XE114" s="152"/>
      <c r="XF114" s="152"/>
      <c r="XG114" s="152"/>
      <c r="XH114" s="152"/>
      <c r="XI114" s="152"/>
      <c r="XJ114" s="152"/>
      <c r="XK114" s="152"/>
      <c r="XL114" s="152"/>
      <c r="XM114" s="152"/>
      <c r="XN114" s="152"/>
      <c r="XO114" s="152"/>
      <c r="XP114" s="152"/>
      <c r="XQ114" s="152"/>
      <c r="XR114" s="152"/>
      <c r="XS114" s="152"/>
      <c r="XT114" s="152"/>
      <c r="XU114" s="152"/>
      <c r="XV114" s="152"/>
      <c r="XW114" s="152"/>
      <c r="XX114" s="152"/>
      <c r="XY114" s="152"/>
      <c r="XZ114" s="152"/>
      <c r="YA114" s="152"/>
      <c r="YB114" s="152"/>
      <c r="YC114" s="152"/>
      <c r="YD114" s="152"/>
      <c r="YE114" s="152"/>
      <c r="YF114" s="152"/>
      <c r="YG114" s="152"/>
      <c r="YH114" s="152"/>
      <c r="YI114" s="152"/>
      <c r="YJ114" s="152"/>
      <c r="YK114" s="152"/>
      <c r="YL114" s="152"/>
      <c r="YM114" s="152"/>
      <c r="YN114" s="152"/>
      <c r="YO114" s="152"/>
      <c r="YP114" s="152"/>
      <c r="YQ114" s="152"/>
      <c r="YR114" s="152"/>
      <c r="YS114" s="152"/>
      <c r="YT114" s="152"/>
      <c r="YU114" s="152"/>
      <c r="YV114" s="152"/>
      <c r="YW114" s="152"/>
      <c r="YX114" s="152"/>
      <c r="YY114" s="152"/>
      <c r="YZ114" s="152"/>
      <c r="ZA114" s="152"/>
      <c r="ZB114" s="152"/>
      <c r="ZC114" s="152"/>
      <c r="ZD114" s="152"/>
      <c r="ZE114" s="152"/>
      <c r="ZF114" s="152"/>
      <c r="ZG114" s="152"/>
      <c r="ZH114" s="152"/>
      <c r="ZI114" s="152"/>
      <c r="ZJ114" s="152"/>
      <c r="ZK114" s="152"/>
      <c r="ZL114" s="152"/>
      <c r="ZM114" s="152"/>
      <c r="ZN114" s="152"/>
      <c r="ZO114" s="152"/>
      <c r="ZP114" s="152"/>
      <c r="ZQ114" s="152"/>
      <c r="ZR114" s="152"/>
      <c r="ZS114" s="152"/>
      <c r="ZT114" s="152"/>
      <c r="ZU114" s="152"/>
      <c r="ZV114" s="152"/>
      <c r="ZW114" s="152"/>
      <c r="ZX114" s="152"/>
      <c r="ZY114" s="152"/>
      <c r="ZZ114" s="152"/>
      <c r="AAA114" s="152"/>
      <c r="AAB114" s="152"/>
      <c r="AAC114" s="152"/>
      <c r="AAD114" s="152"/>
      <c r="AAE114" s="152"/>
      <c r="AAF114" s="152"/>
      <c r="AAG114" s="152"/>
      <c r="AAH114" s="152"/>
      <c r="AAI114" s="152"/>
      <c r="AAJ114" s="152"/>
      <c r="AAK114" s="152"/>
      <c r="AAL114" s="152"/>
      <c r="AAM114" s="152"/>
      <c r="AAN114" s="152"/>
      <c r="AAO114" s="152"/>
      <c r="AAP114" s="152"/>
      <c r="AAQ114" s="152"/>
      <c r="AAR114" s="152"/>
      <c r="AAS114" s="152"/>
      <c r="AAT114" s="152"/>
      <c r="AAU114" s="152"/>
      <c r="AAV114" s="152"/>
      <c r="AAW114" s="152"/>
      <c r="AAX114" s="152"/>
      <c r="AAY114" s="152"/>
      <c r="AAZ114" s="152"/>
      <c r="ABA114" s="152"/>
      <c r="ABB114" s="152"/>
      <c r="ABC114" s="152"/>
      <c r="ABD114" s="152"/>
      <c r="ABE114" s="152"/>
      <c r="ABF114" s="152"/>
      <c r="ABG114" s="152"/>
      <c r="ABH114" s="152"/>
      <c r="ABI114" s="152"/>
      <c r="ABJ114" s="152"/>
      <c r="ABK114" s="152"/>
      <c r="ABL114" s="152"/>
      <c r="ABM114" s="152"/>
      <c r="ABN114" s="152"/>
      <c r="ABO114" s="152"/>
      <c r="ABP114" s="152"/>
      <c r="ABQ114" s="152"/>
      <c r="ABR114" s="152"/>
      <c r="ABS114" s="152"/>
      <c r="ABT114" s="152"/>
      <c r="ABU114" s="152"/>
      <c r="ABV114" s="152"/>
      <c r="ABW114" s="152"/>
      <c r="ABX114" s="152"/>
      <c r="ABY114" s="152"/>
      <c r="ABZ114" s="152"/>
      <c r="ACA114" s="152"/>
      <c r="ACB114" s="152"/>
      <c r="ACC114" s="152"/>
      <c r="ACD114" s="152"/>
      <c r="ACE114" s="152"/>
      <c r="ACF114" s="152"/>
      <c r="ACG114" s="152"/>
      <c r="ACH114" s="152"/>
      <c r="ACI114" s="152"/>
      <c r="ACJ114" s="152"/>
      <c r="ACK114" s="152"/>
      <c r="ACL114" s="152"/>
      <c r="ACM114" s="152"/>
      <c r="ACN114" s="152"/>
      <c r="ACO114" s="152"/>
      <c r="ACP114" s="152"/>
      <c r="ACQ114" s="152"/>
      <c r="ACR114" s="152"/>
      <c r="ACS114" s="152"/>
      <c r="ACT114" s="152"/>
      <c r="ACU114" s="152"/>
      <c r="ACV114" s="152"/>
      <c r="ACW114" s="152"/>
      <c r="ACX114" s="152"/>
      <c r="ACY114" s="152"/>
      <c r="ACZ114" s="152"/>
      <c r="ADA114" s="152"/>
      <c r="ADB114" s="152"/>
      <c r="ADC114" s="152"/>
      <c r="ADD114" s="152"/>
      <c r="ADE114" s="152"/>
      <c r="ADF114" s="152"/>
      <c r="ADG114" s="152"/>
      <c r="ADH114" s="152"/>
      <c r="ADI114" s="152"/>
      <c r="ADJ114" s="152"/>
      <c r="ADK114" s="152"/>
      <c r="ADL114" s="152"/>
      <c r="ADM114" s="152"/>
      <c r="ADN114" s="152"/>
      <c r="ADO114" s="152"/>
      <c r="ADP114" s="152"/>
      <c r="ADQ114" s="152"/>
      <c r="ADR114" s="152"/>
      <c r="ADS114" s="152"/>
      <c r="ADT114" s="152"/>
      <c r="ADU114" s="152"/>
      <c r="ADV114" s="152"/>
      <c r="ADW114" s="152"/>
      <c r="ADX114" s="152"/>
      <c r="ADY114" s="152"/>
      <c r="ADZ114" s="152"/>
      <c r="AEA114" s="152"/>
      <c r="AEB114" s="152"/>
      <c r="AEC114" s="152"/>
      <c r="AED114" s="152"/>
      <c r="AEE114" s="152"/>
      <c r="AEF114" s="152"/>
      <c r="AEG114" s="152"/>
      <c r="AEH114" s="152"/>
      <c r="AEI114" s="152"/>
      <c r="AEJ114" s="152"/>
      <c r="AEK114" s="152"/>
      <c r="AEL114" s="152"/>
      <c r="AEM114" s="152"/>
      <c r="AEN114" s="152"/>
      <c r="AEO114" s="152"/>
      <c r="AEP114" s="152"/>
      <c r="AEQ114" s="152"/>
      <c r="AER114" s="152"/>
      <c r="AES114" s="152"/>
      <c r="AET114" s="152"/>
      <c r="AEU114" s="152"/>
      <c r="AEV114" s="152"/>
      <c r="AEW114" s="152"/>
      <c r="AEX114" s="152"/>
      <c r="AEY114" s="152"/>
      <c r="AEZ114" s="152"/>
      <c r="AFA114" s="152"/>
      <c r="AFB114" s="152"/>
      <c r="AFC114" s="152"/>
      <c r="AFD114" s="152"/>
      <c r="AFE114" s="152"/>
      <c r="AFF114" s="152"/>
      <c r="AFG114" s="152"/>
      <c r="AFH114" s="152"/>
      <c r="AFI114" s="152"/>
      <c r="AFJ114" s="152"/>
      <c r="AFK114" s="152"/>
      <c r="AFL114" s="152"/>
      <c r="AFM114" s="152"/>
      <c r="AFN114" s="152"/>
      <c r="AFO114" s="152"/>
      <c r="AFP114" s="152"/>
      <c r="AFQ114" s="152"/>
      <c r="AFR114" s="152"/>
      <c r="AFS114" s="152"/>
      <c r="AFT114" s="152"/>
      <c r="AFU114" s="152"/>
      <c r="AFV114" s="152"/>
      <c r="AFW114" s="152"/>
      <c r="AFX114" s="152"/>
      <c r="AFY114" s="152"/>
      <c r="AFZ114" s="152"/>
      <c r="AGA114" s="152"/>
      <c r="AGB114" s="152"/>
      <c r="AGC114" s="152"/>
      <c r="AGD114" s="152"/>
      <c r="AGE114" s="152"/>
      <c r="AGF114" s="152"/>
      <c r="AGG114" s="152"/>
      <c r="AGH114" s="152"/>
      <c r="AGI114" s="152"/>
      <c r="AGJ114" s="152"/>
      <c r="AGK114" s="152"/>
      <c r="AGL114" s="152"/>
      <c r="AGM114" s="152"/>
      <c r="AGN114" s="152"/>
      <c r="AGO114" s="152"/>
      <c r="AGP114" s="152"/>
      <c r="AGQ114" s="152"/>
      <c r="AGR114" s="152"/>
      <c r="AGS114" s="152"/>
      <c r="AGT114" s="152"/>
      <c r="AGU114" s="152"/>
      <c r="AGV114" s="152"/>
      <c r="AGW114" s="152"/>
      <c r="AGX114" s="152"/>
      <c r="AGY114" s="152"/>
      <c r="AGZ114" s="152"/>
      <c r="AHA114" s="152"/>
      <c r="AHB114" s="152"/>
      <c r="AHC114" s="152"/>
      <c r="AHD114" s="152"/>
      <c r="AHE114" s="152"/>
      <c r="AHF114" s="152"/>
      <c r="AHG114" s="152"/>
      <c r="AHH114" s="152"/>
      <c r="AHI114" s="152"/>
      <c r="AHJ114" s="152"/>
      <c r="AHK114" s="152"/>
      <c r="AHL114" s="152"/>
      <c r="AHM114" s="152"/>
      <c r="AHN114" s="152"/>
      <c r="AHO114" s="152"/>
      <c r="AHP114" s="152"/>
      <c r="AHQ114" s="152"/>
      <c r="AHR114" s="152"/>
      <c r="AHS114" s="152"/>
      <c r="AHT114" s="152"/>
      <c r="AHU114" s="152"/>
      <c r="AHV114" s="152"/>
      <c r="AHW114" s="152"/>
      <c r="AHX114" s="152"/>
      <c r="AHY114" s="152"/>
      <c r="AHZ114" s="152"/>
      <c r="AIA114" s="152"/>
      <c r="AIB114" s="152"/>
      <c r="AIC114" s="152"/>
      <c r="AID114" s="152"/>
      <c r="AIE114" s="152"/>
      <c r="AIF114" s="152"/>
      <c r="AIG114" s="152"/>
      <c r="AIH114" s="152"/>
      <c r="AII114" s="152"/>
      <c r="AIJ114" s="152"/>
      <c r="AIK114" s="152"/>
      <c r="AIL114" s="152"/>
      <c r="AIM114" s="152"/>
      <c r="AIN114" s="152"/>
      <c r="AIO114" s="152"/>
      <c r="AIP114" s="152"/>
      <c r="AIQ114" s="152"/>
      <c r="AIR114" s="152"/>
      <c r="AIS114" s="152"/>
      <c r="AIT114" s="152"/>
      <c r="AIU114" s="152"/>
      <c r="AIV114" s="152"/>
      <c r="AIW114" s="152"/>
      <c r="AIX114" s="152"/>
      <c r="AIY114" s="152"/>
      <c r="AIZ114" s="152"/>
      <c r="AJA114" s="152"/>
      <c r="AJB114" s="152"/>
      <c r="AJC114" s="152"/>
      <c r="AJD114" s="152"/>
      <c r="AJE114" s="152"/>
      <c r="AJF114" s="152"/>
      <c r="AJG114" s="152"/>
      <c r="AJH114" s="152"/>
      <c r="AJI114" s="152"/>
      <c r="AJJ114" s="152"/>
      <c r="AJK114" s="152"/>
      <c r="AJL114" s="152"/>
      <c r="AJM114" s="152"/>
      <c r="AJN114" s="152"/>
      <c r="AJO114" s="152"/>
      <c r="AJP114" s="152"/>
      <c r="AJQ114" s="152"/>
      <c r="AJR114" s="152"/>
      <c r="AJS114" s="152"/>
      <c r="AJT114" s="152"/>
      <c r="AJU114" s="152"/>
      <c r="AJV114" s="152"/>
      <c r="AJW114" s="152"/>
      <c r="AJX114" s="152"/>
      <c r="AJY114" s="152"/>
      <c r="AJZ114" s="152"/>
      <c r="AKA114" s="152"/>
      <c r="AKB114" s="152"/>
      <c r="AKC114" s="152"/>
      <c r="AKD114" s="152"/>
      <c r="AKE114" s="152"/>
      <c r="AKF114" s="152"/>
      <c r="AKG114" s="152"/>
      <c r="AKH114" s="152"/>
      <c r="AKI114" s="152"/>
      <c r="AKJ114" s="152"/>
      <c r="AKK114" s="152"/>
      <c r="AKL114" s="152"/>
      <c r="AKM114" s="152"/>
      <c r="AKN114" s="152"/>
      <c r="AKO114" s="152"/>
      <c r="AKP114" s="152"/>
      <c r="AKQ114" s="152"/>
      <c r="AKR114" s="152"/>
      <c r="AKS114" s="152"/>
      <c r="AKT114" s="152"/>
      <c r="AKU114" s="152"/>
      <c r="AKV114" s="152"/>
      <c r="AKW114" s="152"/>
      <c r="AKX114" s="152"/>
      <c r="AKY114" s="152"/>
      <c r="AKZ114" s="152"/>
      <c r="ALA114" s="152"/>
      <c r="ALB114" s="152"/>
      <c r="ALC114" s="152"/>
      <c r="ALD114" s="152"/>
      <c r="ALE114" s="152"/>
      <c r="ALF114" s="152"/>
      <c r="ALG114" s="152"/>
      <c r="ALH114" s="152"/>
      <c r="ALI114" s="152"/>
      <c r="ALJ114" s="152"/>
      <c r="ALK114" s="152"/>
      <c r="ALL114" s="152"/>
      <c r="ALM114" s="152"/>
      <c r="ALN114" s="152"/>
      <c r="ALO114" s="152"/>
      <c r="ALP114" s="152"/>
      <c r="ALQ114" s="152"/>
      <c r="ALR114" s="152"/>
      <c r="ALS114" s="152"/>
      <c r="ALT114" s="152"/>
      <c r="ALU114" s="152"/>
      <c r="ALV114" s="152"/>
      <c r="ALW114" s="152"/>
      <c r="ALX114" s="152"/>
      <c r="ALY114" s="152"/>
      <c r="ALZ114" s="152"/>
      <c r="AMA114" s="152"/>
      <c r="AMB114" s="152"/>
      <c r="AMC114" s="152"/>
      <c r="AMD114" s="152"/>
      <c r="AME114" s="152"/>
      <c r="AMF114" s="152"/>
      <c r="AMG114" s="152"/>
      <c r="AMH114" s="152"/>
      <c r="AMI114" s="152"/>
      <c r="AMJ114" s="152"/>
      <c r="AMK114" s="152"/>
      <c r="AML114" s="152"/>
      <c r="AMM114" s="152"/>
      <c r="AMN114" s="152"/>
      <c r="AMO114" s="152"/>
      <c r="AMP114" s="152"/>
      <c r="AMQ114" s="152"/>
      <c r="AMR114" s="152"/>
      <c r="AMS114" s="152"/>
      <c r="AMT114" s="152"/>
      <c r="AMU114" s="152"/>
      <c r="AMV114" s="152"/>
      <c r="AMW114" s="152"/>
      <c r="AMX114" s="152"/>
      <c r="AMY114" s="152"/>
      <c r="AMZ114" s="152"/>
      <c r="ANA114" s="152"/>
      <c r="ANB114" s="152"/>
      <c r="ANC114" s="152"/>
      <c r="AND114" s="152"/>
      <c r="ANE114" s="152"/>
      <c r="ANF114" s="152"/>
      <c r="ANG114" s="152"/>
      <c r="ANH114" s="152"/>
      <c r="ANI114" s="152"/>
      <c r="ANJ114" s="152"/>
      <c r="ANK114" s="152"/>
      <c r="ANL114" s="152"/>
      <c r="ANM114" s="152"/>
      <c r="ANN114" s="152"/>
      <c r="ANO114" s="152"/>
      <c r="ANP114" s="152"/>
      <c r="ANQ114" s="152"/>
      <c r="ANR114" s="152"/>
      <c r="ANS114" s="152"/>
      <c r="ANT114" s="152"/>
      <c r="ANU114" s="152"/>
      <c r="ANV114" s="152"/>
      <c r="ANW114" s="152"/>
      <c r="ANX114" s="152"/>
      <c r="ANY114" s="152"/>
      <c r="ANZ114" s="152"/>
      <c r="AOA114" s="152"/>
      <c r="AOB114" s="152"/>
      <c r="AOC114" s="152"/>
      <c r="AOD114" s="152"/>
      <c r="AOE114" s="152"/>
      <c r="AOF114" s="152"/>
      <c r="AOG114" s="152"/>
      <c r="AOH114" s="152"/>
      <c r="AOI114" s="152"/>
      <c r="AOJ114" s="152"/>
      <c r="AOK114" s="152"/>
      <c r="AOL114" s="152"/>
      <c r="AOM114" s="152"/>
      <c r="AON114" s="152"/>
      <c r="AOO114" s="152"/>
      <c r="AOP114" s="152"/>
      <c r="AOQ114" s="152"/>
      <c r="AOR114" s="152"/>
      <c r="AOS114" s="152"/>
      <c r="AOT114" s="152"/>
      <c r="AOU114" s="152"/>
      <c r="AOV114" s="152"/>
      <c r="AOW114" s="152"/>
      <c r="AOX114" s="152"/>
      <c r="AOY114" s="152"/>
      <c r="AOZ114" s="152"/>
      <c r="APA114" s="152"/>
      <c r="APB114" s="152"/>
      <c r="APC114" s="152"/>
      <c r="APD114" s="152"/>
      <c r="APE114" s="152"/>
      <c r="APF114" s="152"/>
      <c r="APG114" s="152"/>
      <c r="APH114" s="152"/>
      <c r="API114" s="152"/>
      <c r="APJ114" s="152"/>
      <c r="APK114" s="152"/>
      <c r="APL114" s="152"/>
      <c r="APM114" s="152"/>
      <c r="APN114" s="152"/>
      <c r="APO114" s="152"/>
      <c r="APP114" s="152"/>
      <c r="APQ114" s="152"/>
      <c r="APR114" s="152"/>
      <c r="APS114" s="152"/>
      <c r="APT114" s="152"/>
      <c r="APU114" s="152"/>
      <c r="APV114" s="152"/>
      <c r="APW114" s="152"/>
      <c r="APX114" s="152"/>
      <c r="APY114" s="152"/>
      <c r="APZ114" s="152"/>
      <c r="AQA114" s="152"/>
      <c r="AQB114" s="152"/>
      <c r="AQC114" s="152"/>
      <c r="AQD114" s="152"/>
      <c r="AQE114" s="152"/>
      <c r="AQF114" s="152"/>
      <c r="AQG114" s="152"/>
      <c r="AQH114" s="152"/>
      <c r="AQI114" s="152"/>
      <c r="AQJ114" s="152"/>
      <c r="AQK114" s="152"/>
      <c r="AQL114" s="152"/>
      <c r="AQM114" s="152"/>
      <c r="AQN114" s="152"/>
      <c r="AQO114" s="152"/>
      <c r="AQP114" s="152"/>
      <c r="AQQ114" s="152"/>
      <c r="AQR114" s="152"/>
      <c r="AQS114" s="152"/>
      <c r="AQT114" s="152"/>
      <c r="AQU114" s="152"/>
      <c r="AQV114" s="152"/>
      <c r="AQW114" s="152"/>
      <c r="AQX114" s="152"/>
      <c r="AQY114" s="152"/>
      <c r="AQZ114" s="152"/>
      <c r="ARA114" s="152"/>
      <c r="ARB114" s="152"/>
      <c r="ARC114" s="152"/>
      <c r="ARD114" s="152"/>
      <c r="ARE114" s="152"/>
      <c r="ARF114" s="152"/>
      <c r="ARG114" s="152"/>
      <c r="ARH114" s="152"/>
      <c r="ARI114" s="152"/>
      <c r="ARJ114" s="152"/>
      <c r="ARK114" s="152"/>
      <c r="ARL114" s="152"/>
      <c r="ARM114" s="152"/>
      <c r="ARN114" s="152"/>
      <c r="ARO114" s="152"/>
      <c r="ARP114" s="152"/>
      <c r="ARQ114" s="152"/>
      <c r="ARR114" s="152"/>
      <c r="ARS114" s="152"/>
      <c r="ART114" s="152"/>
      <c r="ARU114" s="152"/>
      <c r="ARV114" s="152"/>
      <c r="ARW114" s="152"/>
      <c r="ARX114" s="152"/>
      <c r="ARY114" s="152"/>
      <c r="ARZ114" s="152"/>
      <c r="ASA114" s="152"/>
      <c r="ASB114" s="152"/>
      <c r="ASC114" s="152"/>
      <c r="ASD114" s="152"/>
      <c r="ASE114" s="152"/>
      <c r="ASF114" s="152"/>
      <c r="ASG114" s="152"/>
      <c r="ASH114" s="152"/>
      <c r="ASI114" s="152"/>
      <c r="ASJ114" s="152"/>
      <c r="ASK114" s="152"/>
      <c r="ASL114" s="152"/>
      <c r="ASM114" s="152"/>
      <c r="ASN114" s="152"/>
      <c r="ASO114" s="152"/>
      <c r="ASP114" s="152"/>
      <c r="ASQ114" s="152"/>
      <c r="ASR114" s="152"/>
      <c r="ASS114" s="152"/>
      <c r="AST114" s="152"/>
      <c r="ASU114" s="152"/>
      <c r="ASV114" s="152"/>
      <c r="ASW114" s="152"/>
      <c r="ASX114" s="152"/>
      <c r="ASY114" s="152"/>
      <c r="ASZ114" s="152"/>
      <c r="ATA114" s="152"/>
      <c r="ATB114" s="152"/>
      <c r="ATC114" s="152"/>
      <c r="ATD114" s="152"/>
      <c r="ATE114" s="152"/>
      <c r="ATF114" s="152"/>
      <c r="ATG114" s="152"/>
      <c r="ATH114" s="152"/>
      <c r="ATI114" s="152"/>
      <c r="ATJ114" s="152"/>
      <c r="ATK114" s="152"/>
      <c r="ATL114" s="152"/>
      <c r="ATM114" s="152"/>
      <c r="ATN114" s="152"/>
      <c r="ATO114" s="152"/>
      <c r="ATP114" s="152"/>
      <c r="ATQ114" s="152"/>
      <c r="ATR114" s="152"/>
      <c r="ATS114" s="152"/>
      <c r="ATT114" s="152"/>
      <c r="ATU114" s="152"/>
      <c r="ATV114" s="152"/>
      <c r="ATW114" s="152"/>
      <c r="ATX114" s="152"/>
      <c r="ATY114" s="152"/>
      <c r="ATZ114" s="152"/>
      <c r="AUA114" s="152"/>
      <c r="AUB114" s="152"/>
      <c r="AUC114" s="152"/>
      <c r="AUD114" s="152"/>
      <c r="AUE114" s="152"/>
      <c r="AUF114" s="152"/>
      <c r="AUG114" s="152"/>
      <c r="AUH114" s="152"/>
      <c r="AUI114" s="152"/>
      <c r="AUJ114" s="152"/>
      <c r="AUK114" s="152"/>
      <c r="AUL114" s="152"/>
      <c r="AUM114" s="152"/>
      <c r="AUN114" s="152"/>
      <c r="AUO114" s="152"/>
      <c r="AUP114" s="152"/>
      <c r="AUQ114" s="152"/>
      <c r="AUR114" s="152"/>
      <c r="AUS114" s="152"/>
      <c r="AUT114" s="152"/>
      <c r="AUU114" s="152"/>
      <c r="AUV114" s="152"/>
      <c r="AUW114" s="152"/>
      <c r="AUX114" s="152"/>
      <c r="AUY114" s="152"/>
      <c r="AUZ114" s="152"/>
      <c r="AVA114" s="152"/>
      <c r="AVB114" s="152"/>
      <c r="AVC114" s="152"/>
      <c r="AVD114" s="152"/>
      <c r="AVE114" s="152"/>
      <c r="AVF114" s="152"/>
      <c r="AVG114" s="152"/>
      <c r="AVH114" s="152"/>
      <c r="AVI114" s="152"/>
      <c r="AVJ114" s="152"/>
      <c r="AVK114" s="152"/>
      <c r="AVL114" s="152"/>
      <c r="AVM114" s="152"/>
      <c r="AVN114" s="152"/>
      <c r="AVO114" s="152"/>
      <c r="AVP114" s="152"/>
      <c r="AVQ114" s="152"/>
      <c r="AVR114" s="152"/>
      <c r="AVS114" s="152"/>
      <c r="AVT114" s="152"/>
      <c r="AVU114" s="152"/>
      <c r="AVV114" s="152"/>
      <c r="AVW114" s="152"/>
      <c r="AVX114" s="152"/>
      <c r="AVY114" s="152"/>
      <c r="AVZ114" s="152"/>
      <c r="AWA114" s="152"/>
      <c r="AWB114" s="152"/>
      <c r="AWC114" s="152"/>
      <c r="AWD114" s="152"/>
      <c r="AWE114" s="152"/>
      <c r="AWF114" s="152"/>
      <c r="AWG114" s="152"/>
      <c r="AWH114" s="152"/>
      <c r="AWI114" s="152"/>
      <c r="AWJ114" s="152"/>
      <c r="AWK114" s="152"/>
      <c r="AWL114" s="152"/>
      <c r="AWM114" s="152"/>
      <c r="AWN114" s="152"/>
      <c r="AWO114" s="152"/>
      <c r="AWP114" s="152"/>
      <c r="AWQ114" s="152"/>
      <c r="AWR114" s="152"/>
      <c r="AWS114" s="152"/>
      <c r="AWT114" s="152"/>
      <c r="AWU114" s="152"/>
      <c r="AWV114" s="152"/>
      <c r="AWW114" s="152"/>
      <c r="AWX114" s="152"/>
      <c r="AWY114" s="152"/>
      <c r="AWZ114" s="152"/>
      <c r="AXA114" s="152"/>
      <c r="AXB114" s="152"/>
      <c r="AXC114" s="152"/>
      <c r="AXD114" s="152"/>
      <c r="AXE114" s="152"/>
      <c r="AXF114" s="152"/>
      <c r="AXG114" s="152"/>
      <c r="AXH114" s="152"/>
      <c r="AXI114" s="152"/>
      <c r="AXJ114" s="152"/>
      <c r="AXK114" s="152"/>
      <c r="AXL114" s="152"/>
      <c r="AXM114" s="152"/>
      <c r="AXN114" s="152"/>
      <c r="AXO114" s="152"/>
      <c r="AXP114" s="152"/>
      <c r="AXQ114" s="152"/>
      <c r="AXR114" s="152"/>
      <c r="AXS114" s="152"/>
      <c r="AXT114" s="152"/>
      <c r="AXU114" s="152"/>
      <c r="AXV114" s="152"/>
      <c r="AXW114" s="152"/>
      <c r="AXX114" s="152"/>
      <c r="AXY114" s="152"/>
      <c r="AXZ114" s="152"/>
      <c r="AYA114" s="152"/>
      <c r="AYB114" s="152"/>
      <c r="AYC114" s="152"/>
      <c r="AYD114" s="152"/>
      <c r="AYE114" s="152"/>
      <c r="AYF114" s="152"/>
      <c r="AYG114" s="152"/>
      <c r="AYH114" s="152"/>
      <c r="AYI114" s="152"/>
      <c r="AYJ114" s="152"/>
      <c r="AYK114" s="152"/>
      <c r="AYL114" s="152"/>
      <c r="AYM114" s="152"/>
      <c r="AYN114" s="152"/>
      <c r="AYO114" s="152"/>
      <c r="AYP114" s="152"/>
      <c r="AYQ114" s="152"/>
      <c r="AYR114" s="152"/>
      <c r="AYS114" s="152"/>
      <c r="AYT114" s="152"/>
      <c r="AYU114" s="152"/>
      <c r="AYV114" s="152"/>
      <c r="AYW114" s="152"/>
      <c r="AYX114" s="152"/>
      <c r="AYY114" s="152"/>
      <c r="AYZ114" s="152"/>
      <c r="AZA114" s="152"/>
      <c r="AZB114" s="152"/>
      <c r="AZC114" s="152"/>
      <c r="AZD114" s="152"/>
      <c r="AZE114" s="152"/>
      <c r="AZF114" s="152"/>
      <c r="AZG114" s="152"/>
      <c r="AZH114" s="152"/>
      <c r="AZI114" s="152"/>
      <c r="AZJ114" s="152"/>
      <c r="AZK114" s="152"/>
      <c r="AZL114" s="152"/>
      <c r="AZM114" s="152"/>
      <c r="AZN114" s="152"/>
      <c r="AZO114" s="152"/>
      <c r="AZP114" s="152"/>
      <c r="AZQ114" s="152"/>
      <c r="AZR114" s="152"/>
      <c r="AZS114" s="152"/>
      <c r="AZT114" s="152"/>
      <c r="AZU114" s="152"/>
      <c r="AZV114" s="152"/>
      <c r="AZW114" s="152"/>
      <c r="AZX114" s="152"/>
      <c r="AZY114" s="152"/>
      <c r="AZZ114" s="152"/>
      <c r="BAA114" s="152"/>
      <c r="BAB114" s="152"/>
      <c r="BAC114" s="152"/>
      <c r="BAD114" s="152"/>
      <c r="BAE114" s="152"/>
      <c r="BAF114" s="152"/>
      <c r="BAG114" s="152"/>
      <c r="BAH114" s="152"/>
      <c r="BAI114" s="152"/>
      <c r="BAJ114" s="152"/>
      <c r="BAK114" s="152"/>
      <c r="BAL114" s="152"/>
      <c r="BAM114" s="152"/>
      <c r="BAN114" s="152"/>
      <c r="BAO114" s="152"/>
      <c r="BAP114" s="152"/>
      <c r="BAQ114" s="152"/>
      <c r="BAR114" s="152"/>
      <c r="BAS114" s="152"/>
      <c r="BAT114" s="152"/>
      <c r="BAU114" s="152"/>
      <c r="BAV114" s="152"/>
      <c r="BAW114" s="152"/>
      <c r="BAX114" s="152"/>
      <c r="BAY114" s="152"/>
      <c r="BAZ114" s="152"/>
      <c r="BBA114" s="152"/>
      <c r="BBB114" s="152"/>
      <c r="BBC114" s="152"/>
      <c r="BBD114" s="152"/>
      <c r="BBE114" s="152"/>
      <c r="BBF114" s="152"/>
      <c r="BBG114" s="152"/>
      <c r="BBH114" s="152"/>
      <c r="BBI114" s="152"/>
      <c r="BBJ114" s="152"/>
      <c r="BBK114" s="152"/>
      <c r="BBL114" s="152"/>
      <c r="BBM114" s="152"/>
      <c r="BBN114" s="152"/>
      <c r="BBO114" s="152"/>
      <c r="BBP114" s="152"/>
      <c r="BBQ114" s="152"/>
      <c r="BBR114" s="152"/>
      <c r="BBS114" s="152"/>
      <c r="BBT114" s="152"/>
      <c r="BBU114" s="152"/>
      <c r="BBV114" s="152"/>
      <c r="BBW114" s="152"/>
      <c r="BBX114" s="152"/>
      <c r="BBY114" s="152"/>
      <c r="BBZ114" s="152"/>
      <c r="BCA114" s="152"/>
      <c r="BCB114" s="152"/>
      <c r="BCC114" s="152"/>
      <c r="BCD114" s="152"/>
      <c r="BCE114" s="152"/>
      <c r="BCF114" s="152"/>
      <c r="BCG114" s="152"/>
      <c r="BCH114" s="152"/>
      <c r="BCI114" s="152"/>
      <c r="BCJ114" s="152"/>
      <c r="BCK114" s="152"/>
      <c r="BCL114" s="152"/>
      <c r="BCM114" s="152"/>
      <c r="BCN114" s="152"/>
      <c r="BCO114" s="152"/>
      <c r="BCP114" s="152"/>
      <c r="BCQ114" s="152"/>
      <c r="BCR114" s="152"/>
      <c r="BCS114" s="152"/>
      <c r="BCT114" s="152"/>
      <c r="BCU114" s="152"/>
      <c r="BCV114" s="152"/>
      <c r="BCW114" s="152"/>
      <c r="BCX114" s="152"/>
      <c r="BCY114" s="152"/>
      <c r="BCZ114" s="152"/>
      <c r="BDA114" s="152"/>
      <c r="BDB114" s="152"/>
      <c r="BDC114" s="152"/>
      <c r="BDD114" s="152"/>
      <c r="BDE114" s="152"/>
      <c r="BDF114" s="152"/>
      <c r="BDG114" s="152"/>
      <c r="BDH114" s="152"/>
      <c r="BDI114" s="152"/>
      <c r="BDJ114" s="152"/>
      <c r="BDK114" s="152"/>
      <c r="BDL114" s="152"/>
      <c r="BDM114" s="152"/>
      <c r="BDN114" s="152"/>
      <c r="BDO114" s="152"/>
      <c r="BDP114" s="152"/>
      <c r="BDQ114" s="152"/>
      <c r="BDR114" s="152"/>
      <c r="BDS114" s="152"/>
      <c r="BDT114" s="152"/>
      <c r="BDU114" s="152"/>
      <c r="BDV114" s="152"/>
      <c r="BDW114" s="152"/>
      <c r="BDX114" s="152"/>
      <c r="BDY114" s="152"/>
      <c r="BDZ114" s="152"/>
      <c r="BEA114" s="152"/>
      <c r="BEB114" s="152"/>
      <c r="BEC114" s="152"/>
      <c r="BED114" s="152"/>
      <c r="BEE114" s="152"/>
      <c r="BEF114" s="152"/>
      <c r="BEG114" s="152"/>
      <c r="BEH114" s="152"/>
      <c r="BEI114" s="152"/>
      <c r="BEJ114" s="152"/>
      <c r="BEK114" s="152"/>
      <c r="BEL114" s="152"/>
      <c r="BEM114" s="152"/>
      <c r="BEN114" s="152"/>
      <c r="BEO114" s="152"/>
      <c r="BEP114" s="152"/>
      <c r="BEQ114" s="152"/>
      <c r="BER114" s="152"/>
      <c r="BES114" s="152"/>
      <c r="BET114" s="152"/>
      <c r="BEU114" s="152"/>
      <c r="BEV114" s="152"/>
      <c r="BEW114" s="152"/>
      <c r="BEX114" s="152"/>
      <c r="BEY114" s="152"/>
      <c r="BEZ114" s="152"/>
      <c r="BFA114" s="152"/>
      <c r="BFB114" s="152"/>
      <c r="BFC114" s="152"/>
      <c r="BFD114" s="152"/>
      <c r="BFE114" s="152"/>
      <c r="BFF114" s="152"/>
      <c r="BFG114" s="152"/>
      <c r="BFH114" s="152"/>
      <c r="BFI114" s="152"/>
      <c r="BFJ114" s="152"/>
      <c r="BFK114" s="152"/>
      <c r="BFL114" s="152"/>
      <c r="BFM114" s="152"/>
      <c r="BFN114" s="152"/>
      <c r="BFO114" s="152"/>
      <c r="BFP114" s="152"/>
      <c r="BFQ114" s="152"/>
      <c r="BFR114" s="152"/>
      <c r="BFS114" s="152"/>
      <c r="BFT114" s="152"/>
      <c r="BFU114" s="152"/>
      <c r="BFV114" s="152"/>
      <c r="BFW114" s="152"/>
      <c r="BFX114" s="152"/>
      <c r="BFY114" s="152"/>
      <c r="BFZ114" s="152"/>
      <c r="BGA114" s="152"/>
      <c r="BGB114" s="152"/>
      <c r="BGC114" s="152"/>
      <c r="BGD114" s="152"/>
      <c r="BGE114" s="152"/>
      <c r="BGF114" s="152"/>
      <c r="BGG114" s="152"/>
      <c r="BGH114" s="152"/>
      <c r="BGI114" s="152"/>
      <c r="BGJ114" s="152"/>
      <c r="BGK114" s="152"/>
      <c r="BGL114" s="152"/>
      <c r="BGM114" s="152"/>
      <c r="BGN114" s="152"/>
      <c r="BGO114" s="152"/>
      <c r="BGP114" s="152"/>
      <c r="BGQ114" s="152"/>
      <c r="BGR114" s="152"/>
      <c r="BGS114" s="152"/>
      <c r="BGT114" s="152"/>
      <c r="BGU114" s="152"/>
      <c r="BGV114" s="152"/>
      <c r="BGW114" s="152"/>
      <c r="BGX114" s="152"/>
      <c r="BGY114" s="152"/>
      <c r="BGZ114" s="152"/>
      <c r="BHA114" s="152"/>
      <c r="BHB114" s="152"/>
      <c r="BHC114" s="152"/>
      <c r="BHD114" s="152"/>
      <c r="BHE114" s="152"/>
      <c r="BHF114" s="152"/>
      <c r="BHG114" s="152"/>
      <c r="BHH114" s="152"/>
      <c r="BHI114" s="152"/>
      <c r="BHJ114" s="152"/>
      <c r="BHK114" s="152"/>
      <c r="BHL114" s="152"/>
      <c r="BHM114" s="152"/>
      <c r="BHN114" s="152"/>
      <c r="BHO114" s="152"/>
      <c r="BHP114" s="152"/>
      <c r="BHQ114" s="152"/>
      <c r="BHR114" s="152"/>
      <c r="BHS114" s="152"/>
      <c r="BHT114" s="152"/>
      <c r="BHU114" s="152"/>
      <c r="BHV114" s="152"/>
      <c r="BHW114" s="152"/>
      <c r="BHX114" s="152"/>
      <c r="BHY114" s="152"/>
      <c r="BHZ114" s="152"/>
      <c r="BIA114" s="152"/>
      <c r="BIB114" s="152"/>
      <c r="BIC114" s="152"/>
      <c r="BID114" s="152"/>
      <c r="BIE114" s="152"/>
      <c r="BIF114" s="152"/>
      <c r="BIG114" s="152"/>
      <c r="BIH114" s="152"/>
      <c r="BII114" s="152"/>
      <c r="BIJ114" s="152"/>
      <c r="BIK114" s="152"/>
      <c r="BIL114" s="152"/>
      <c r="BIM114" s="152"/>
      <c r="BIN114" s="152"/>
      <c r="BIO114" s="152"/>
      <c r="BIP114" s="152"/>
      <c r="BIQ114" s="152"/>
      <c r="BIR114" s="152"/>
      <c r="BIS114" s="152"/>
      <c r="BIT114" s="152"/>
      <c r="BIU114" s="152"/>
      <c r="BIV114" s="152"/>
      <c r="BIW114" s="152"/>
      <c r="BIX114" s="152"/>
      <c r="BIY114" s="152"/>
      <c r="BIZ114" s="152"/>
      <c r="BJA114" s="152"/>
      <c r="BJB114" s="152"/>
      <c r="BJC114" s="152"/>
      <c r="BJD114" s="152"/>
      <c r="BJE114" s="152"/>
      <c r="BJF114" s="152"/>
      <c r="BJG114" s="152"/>
      <c r="BJH114" s="152"/>
      <c r="BJI114" s="152"/>
      <c r="BJJ114" s="152"/>
      <c r="BJK114" s="152"/>
      <c r="BJL114" s="152"/>
      <c r="BJM114" s="152"/>
      <c r="BJN114" s="152"/>
      <c r="BJO114" s="152"/>
      <c r="BJP114" s="152"/>
      <c r="BJQ114" s="152"/>
      <c r="BJR114" s="152"/>
      <c r="BJS114" s="152"/>
      <c r="BJT114" s="152"/>
      <c r="BJU114" s="152"/>
      <c r="BJV114" s="152"/>
      <c r="BJW114" s="152"/>
      <c r="BJX114" s="152"/>
      <c r="BJY114" s="152"/>
      <c r="BJZ114" s="152"/>
      <c r="BKA114" s="152"/>
      <c r="BKB114" s="152"/>
      <c r="BKC114" s="152"/>
      <c r="BKD114" s="152"/>
      <c r="BKE114" s="152"/>
      <c r="BKF114" s="152"/>
      <c r="BKG114" s="152"/>
      <c r="BKH114" s="152"/>
      <c r="BKI114" s="152"/>
      <c r="BKJ114" s="152"/>
      <c r="BKK114" s="152"/>
      <c r="BKL114" s="152"/>
      <c r="BKM114" s="152"/>
      <c r="BKN114" s="152"/>
      <c r="BKO114" s="152"/>
      <c r="BKP114" s="152"/>
      <c r="BKQ114" s="152"/>
      <c r="BKR114" s="152"/>
      <c r="BKS114" s="152"/>
      <c r="BKT114" s="152"/>
      <c r="BKU114" s="152"/>
      <c r="BKV114" s="152"/>
      <c r="BKW114" s="152"/>
      <c r="BKX114" s="152"/>
      <c r="BKY114" s="152"/>
      <c r="BKZ114" s="152"/>
      <c r="BLA114" s="152"/>
      <c r="BLB114" s="152"/>
      <c r="BLC114" s="152"/>
      <c r="BLD114" s="152"/>
      <c r="BLE114" s="152"/>
      <c r="BLF114" s="152"/>
      <c r="BLG114" s="152"/>
      <c r="BLH114" s="152"/>
      <c r="BLI114" s="152"/>
      <c r="BLJ114" s="152"/>
      <c r="BLK114" s="152"/>
      <c r="BLL114" s="152"/>
      <c r="BLM114" s="152"/>
      <c r="BLN114" s="152"/>
      <c r="BLO114" s="152"/>
      <c r="BLP114" s="152"/>
      <c r="BLQ114" s="152"/>
      <c r="BLR114" s="152"/>
      <c r="BLS114" s="152"/>
      <c r="BLT114" s="152"/>
      <c r="BLU114" s="152"/>
      <c r="BLV114" s="152"/>
      <c r="BLW114" s="152"/>
      <c r="BLX114" s="152"/>
      <c r="BLY114" s="152"/>
      <c r="BLZ114" s="152"/>
      <c r="BMA114" s="152"/>
      <c r="BMB114" s="152"/>
      <c r="BMC114" s="152"/>
      <c r="BMD114" s="152"/>
      <c r="BME114" s="152"/>
      <c r="BMF114" s="152"/>
      <c r="BMG114" s="152"/>
      <c r="BMH114" s="152"/>
      <c r="BMI114" s="152"/>
      <c r="BMJ114" s="152"/>
      <c r="BMK114" s="152"/>
      <c r="BML114" s="152"/>
      <c r="BMM114" s="152"/>
      <c r="BMN114" s="152"/>
      <c r="BMO114" s="152"/>
      <c r="BMP114" s="152"/>
      <c r="BMQ114" s="152"/>
      <c r="BMR114" s="152"/>
      <c r="BMS114" s="152"/>
      <c r="BMT114" s="152"/>
      <c r="BMU114" s="152"/>
      <c r="BMV114" s="152"/>
      <c r="BMW114" s="152"/>
      <c r="BMX114" s="152"/>
      <c r="BMY114" s="152"/>
      <c r="BMZ114" s="152"/>
      <c r="BNA114" s="152"/>
      <c r="BNB114" s="152"/>
      <c r="BNC114" s="152"/>
      <c r="BND114" s="152"/>
      <c r="BNE114" s="152"/>
      <c r="BNF114" s="152"/>
      <c r="BNG114" s="152"/>
      <c r="BNH114" s="152"/>
      <c r="BNI114" s="152"/>
      <c r="BNJ114" s="152"/>
      <c r="BNK114" s="152"/>
      <c r="BNL114" s="152"/>
      <c r="BNM114" s="152"/>
      <c r="BNN114" s="152"/>
      <c r="BNO114" s="152"/>
      <c r="BNP114" s="152"/>
      <c r="BNQ114" s="152"/>
      <c r="BNR114" s="152"/>
      <c r="BNS114" s="152"/>
      <c r="BNT114" s="152"/>
      <c r="BNU114" s="152"/>
      <c r="BNV114" s="152"/>
      <c r="BNW114" s="152"/>
      <c r="BNX114" s="152"/>
      <c r="BNY114" s="152"/>
      <c r="BNZ114" s="152"/>
      <c r="BOA114" s="152"/>
      <c r="BOB114" s="152"/>
      <c r="BOC114" s="152"/>
      <c r="BOD114" s="152"/>
      <c r="BOE114" s="152"/>
      <c r="BOF114" s="152"/>
      <c r="BOG114" s="152"/>
      <c r="BOH114" s="152"/>
      <c r="BOI114" s="152"/>
      <c r="BOJ114" s="152"/>
      <c r="BOK114" s="152"/>
      <c r="BOL114" s="152"/>
      <c r="BOM114" s="152"/>
      <c r="BON114" s="152"/>
      <c r="BOO114" s="152"/>
      <c r="BOP114" s="152"/>
      <c r="BOQ114" s="152"/>
      <c r="BOR114" s="152"/>
      <c r="BOS114" s="152"/>
      <c r="BOT114" s="152"/>
      <c r="BOU114" s="152"/>
      <c r="BOV114" s="152"/>
      <c r="BOW114" s="152"/>
      <c r="BOX114" s="152"/>
      <c r="BOY114" s="152"/>
      <c r="BOZ114" s="152"/>
      <c r="BPA114" s="152"/>
      <c r="BPB114" s="152"/>
      <c r="BPC114" s="152"/>
      <c r="BPD114" s="152"/>
      <c r="BPE114" s="152"/>
      <c r="BPF114" s="152"/>
      <c r="BPG114" s="152"/>
      <c r="BPH114" s="152"/>
      <c r="BPI114" s="152"/>
      <c r="BPJ114" s="152"/>
      <c r="BPK114" s="152"/>
      <c r="BPL114" s="152"/>
      <c r="BPM114" s="152"/>
      <c r="BPN114" s="152"/>
      <c r="BPO114" s="152"/>
      <c r="BPP114" s="152"/>
      <c r="BPQ114" s="152"/>
      <c r="BPR114" s="152"/>
      <c r="BPS114" s="152"/>
      <c r="BPT114" s="152"/>
      <c r="BPU114" s="152"/>
      <c r="BPV114" s="152"/>
      <c r="BPW114" s="152"/>
      <c r="BPX114" s="152"/>
      <c r="BPY114" s="152"/>
      <c r="BPZ114" s="152"/>
      <c r="BQA114" s="152"/>
      <c r="BQB114" s="152"/>
      <c r="BQC114" s="152"/>
      <c r="BQD114" s="152"/>
      <c r="BQE114" s="152"/>
      <c r="BQF114" s="152"/>
      <c r="BQG114" s="152"/>
      <c r="BQH114" s="152"/>
      <c r="BQI114" s="152"/>
      <c r="BQJ114" s="152"/>
      <c r="BQK114" s="152"/>
      <c r="BQL114" s="152"/>
      <c r="BQM114" s="152"/>
      <c r="BQN114" s="152"/>
      <c r="BQO114" s="152"/>
      <c r="BQP114" s="152"/>
      <c r="BQQ114" s="152"/>
      <c r="BQR114" s="152"/>
      <c r="BQS114" s="152"/>
      <c r="BQT114" s="152"/>
      <c r="BQU114" s="152"/>
      <c r="BQV114" s="152"/>
      <c r="BQW114" s="152"/>
      <c r="BQX114" s="152"/>
      <c r="BQY114" s="152"/>
      <c r="BQZ114" s="152"/>
      <c r="BRA114" s="152"/>
      <c r="BRB114" s="152"/>
      <c r="BRC114" s="152"/>
      <c r="BRD114" s="152"/>
      <c r="BRE114" s="152"/>
      <c r="BRF114" s="152"/>
      <c r="BRG114" s="152"/>
      <c r="BRH114" s="152"/>
      <c r="BRI114" s="152"/>
      <c r="BRJ114" s="152"/>
      <c r="BRK114" s="152"/>
      <c r="BRL114" s="152"/>
      <c r="BRM114" s="152"/>
      <c r="BRN114" s="152"/>
      <c r="BRO114" s="152"/>
      <c r="BRP114" s="152"/>
      <c r="BRQ114" s="152"/>
      <c r="BRR114" s="152"/>
      <c r="BRS114" s="152"/>
      <c r="BRT114" s="152"/>
      <c r="BRU114" s="152"/>
      <c r="BRV114" s="152"/>
      <c r="BRW114" s="152"/>
      <c r="BRX114" s="152"/>
      <c r="BRY114" s="152"/>
      <c r="BRZ114" s="152"/>
      <c r="BSA114" s="152"/>
      <c r="BSB114" s="152"/>
      <c r="BSC114" s="152"/>
      <c r="BSD114" s="152"/>
      <c r="BSE114" s="152"/>
      <c r="BSF114" s="152"/>
      <c r="BSG114" s="152"/>
      <c r="BSH114" s="152"/>
      <c r="BSI114" s="152"/>
      <c r="BSJ114" s="152"/>
      <c r="BSK114" s="152"/>
      <c r="BSL114" s="152"/>
      <c r="BSM114" s="152"/>
      <c r="BSN114" s="152"/>
      <c r="BSO114" s="152"/>
      <c r="BSP114" s="152"/>
      <c r="BSQ114" s="152"/>
      <c r="BSR114" s="152"/>
      <c r="BSS114" s="152"/>
      <c r="BST114" s="152"/>
      <c r="BSU114" s="152"/>
      <c r="BSV114" s="152"/>
      <c r="BSW114" s="152"/>
      <c r="BSX114" s="152"/>
      <c r="BSY114" s="152"/>
      <c r="BSZ114" s="152"/>
      <c r="BTA114" s="152"/>
      <c r="BTB114" s="152"/>
      <c r="BTC114" s="152"/>
      <c r="BTD114" s="152"/>
      <c r="BTE114" s="152"/>
      <c r="BTF114" s="152"/>
      <c r="BTG114" s="152"/>
      <c r="BTH114" s="152"/>
      <c r="BTI114" s="152"/>
      <c r="BTJ114" s="152"/>
      <c r="BTK114" s="152"/>
      <c r="BTL114" s="152"/>
      <c r="BTM114" s="152"/>
      <c r="BTN114" s="152"/>
      <c r="BTO114" s="152"/>
      <c r="BTP114" s="152"/>
      <c r="BTQ114" s="152"/>
      <c r="BTR114" s="152"/>
      <c r="BTS114" s="152"/>
      <c r="BTT114" s="152"/>
      <c r="BTU114" s="152"/>
      <c r="BTV114" s="152"/>
      <c r="BTW114" s="152"/>
      <c r="BTX114" s="152"/>
      <c r="BTY114" s="152"/>
      <c r="BTZ114" s="152"/>
      <c r="BUA114" s="152"/>
      <c r="BUB114" s="152"/>
      <c r="BUC114" s="152"/>
      <c r="BUD114" s="152"/>
      <c r="BUE114" s="152"/>
      <c r="BUF114" s="152"/>
      <c r="BUG114" s="152"/>
      <c r="BUH114" s="152"/>
      <c r="BUI114" s="152"/>
      <c r="BUJ114" s="152"/>
      <c r="BUK114" s="152"/>
      <c r="BUL114" s="152"/>
      <c r="BUM114" s="152"/>
      <c r="BUN114" s="152"/>
      <c r="BUO114" s="152"/>
      <c r="BUP114" s="152"/>
      <c r="BUQ114" s="152"/>
      <c r="BUR114" s="152"/>
      <c r="BUS114" s="152"/>
      <c r="BUT114" s="152"/>
      <c r="BUU114" s="152"/>
      <c r="BUV114" s="152"/>
      <c r="BUW114" s="152"/>
      <c r="BUX114" s="152"/>
      <c r="BUY114" s="152"/>
      <c r="BUZ114" s="152"/>
      <c r="BVA114" s="152"/>
      <c r="BVB114" s="152"/>
      <c r="BVC114" s="152"/>
      <c r="BVD114" s="152"/>
      <c r="BVE114" s="152"/>
      <c r="BVF114" s="152"/>
      <c r="BVG114" s="152"/>
      <c r="BVH114" s="152"/>
      <c r="BVI114" s="152"/>
      <c r="BVJ114" s="152"/>
      <c r="BVK114" s="152"/>
      <c r="BVL114" s="152"/>
      <c r="BVM114" s="152"/>
      <c r="BVN114" s="152"/>
      <c r="BVO114" s="152"/>
      <c r="BVP114" s="152"/>
      <c r="BVQ114" s="152"/>
      <c r="BVR114" s="152"/>
      <c r="BVS114" s="152"/>
      <c r="BVT114" s="152"/>
      <c r="BVU114" s="152"/>
      <c r="BVV114" s="152"/>
      <c r="BVW114" s="152"/>
      <c r="BVX114" s="152"/>
      <c r="BVY114" s="152"/>
      <c r="BVZ114" s="152"/>
      <c r="BWA114" s="152"/>
      <c r="BWB114" s="152"/>
      <c r="BWC114" s="152"/>
      <c r="BWD114" s="152"/>
      <c r="BWE114" s="152"/>
      <c r="BWF114" s="152"/>
      <c r="BWG114" s="152"/>
      <c r="BWH114" s="152"/>
      <c r="BWI114" s="152"/>
      <c r="BWJ114" s="152"/>
      <c r="BWK114" s="152"/>
      <c r="BWL114" s="152"/>
      <c r="BWM114" s="152"/>
      <c r="BWN114" s="152"/>
      <c r="BWO114" s="152"/>
      <c r="BWP114" s="152"/>
      <c r="BWQ114" s="152"/>
      <c r="BWR114" s="152"/>
      <c r="BWS114" s="152"/>
      <c r="BWT114" s="152"/>
      <c r="BWU114" s="152"/>
      <c r="BWV114" s="152"/>
      <c r="BWW114" s="152"/>
      <c r="BWX114" s="152"/>
      <c r="BWY114" s="152"/>
      <c r="BWZ114" s="152"/>
      <c r="BXA114" s="152"/>
      <c r="BXB114" s="152"/>
      <c r="BXC114" s="152"/>
      <c r="BXD114" s="152"/>
      <c r="BXE114" s="152"/>
      <c r="BXF114" s="152"/>
      <c r="BXG114" s="152"/>
      <c r="BXH114" s="152"/>
      <c r="BXI114" s="152"/>
      <c r="BXJ114" s="152"/>
      <c r="BXK114" s="152"/>
      <c r="BXL114" s="152"/>
      <c r="BXM114" s="152"/>
      <c r="BXN114" s="152"/>
      <c r="BXO114" s="152"/>
      <c r="BXP114" s="152"/>
      <c r="BXQ114" s="152"/>
      <c r="BXR114" s="152"/>
      <c r="BXS114" s="152"/>
      <c r="BXT114" s="152"/>
      <c r="BXU114" s="152"/>
      <c r="BXV114" s="152"/>
      <c r="BXW114" s="152"/>
      <c r="BXX114" s="152"/>
      <c r="BXY114" s="152"/>
      <c r="BXZ114" s="152"/>
      <c r="BYA114" s="152"/>
      <c r="BYB114" s="152"/>
      <c r="BYC114" s="152"/>
      <c r="BYD114" s="152"/>
      <c r="BYE114" s="152"/>
      <c r="BYF114" s="152"/>
      <c r="BYG114" s="152"/>
      <c r="BYH114" s="152"/>
      <c r="BYI114" s="152"/>
      <c r="BYJ114" s="152"/>
      <c r="BYK114" s="152"/>
      <c r="BYL114" s="152"/>
      <c r="BYM114" s="152"/>
      <c r="BYN114" s="152"/>
      <c r="BYO114" s="152"/>
      <c r="BYP114" s="152"/>
      <c r="BYQ114" s="152"/>
      <c r="BYR114" s="152"/>
      <c r="BYS114" s="152"/>
      <c r="BYT114" s="152"/>
      <c r="BYU114" s="152"/>
      <c r="BYV114" s="152"/>
      <c r="BYW114" s="152"/>
      <c r="BYX114" s="152"/>
      <c r="BYY114" s="152"/>
      <c r="BYZ114" s="152"/>
      <c r="BZA114" s="152"/>
      <c r="BZB114" s="152"/>
      <c r="BZC114" s="152"/>
      <c r="BZD114" s="152"/>
      <c r="BZE114" s="152"/>
      <c r="BZF114" s="152"/>
      <c r="BZG114" s="152"/>
      <c r="BZH114" s="152"/>
      <c r="BZI114" s="152"/>
      <c r="BZJ114" s="152"/>
      <c r="BZK114" s="152"/>
      <c r="BZL114" s="152"/>
      <c r="BZM114" s="152"/>
      <c r="BZN114" s="152"/>
      <c r="BZO114" s="152"/>
      <c r="BZP114" s="152"/>
      <c r="BZQ114" s="152"/>
      <c r="BZR114" s="152"/>
      <c r="BZS114" s="152"/>
      <c r="BZT114" s="152"/>
      <c r="BZU114" s="152"/>
      <c r="BZV114" s="152"/>
      <c r="BZW114" s="152"/>
      <c r="BZX114" s="152"/>
      <c r="BZY114" s="152"/>
      <c r="BZZ114" s="152"/>
      <c r="CAA114" s="152"/>
      <c r="CAB114" s="152"/>
      <c r="CAC114" s="152"/>
      <c r="CAD114" s="152"/>
      <c r="CAE114" s="152"/>
      <c r="CAF114" s="152"/>
      <c r="CAG114" s="152"/>
      <c r="CAH114" s="152"/>
      <c r="CAI114" s="152"/>
      <c r="CAJ114" s="152"/>
      <c r="CAK114" s="152"/>
      <c r="CAL114" s="152"/>
      <c r="CAM114" s="152"/>
      <c r="CAN114" s="152"/>
      <c r="CAO114" s="152"/>
      <c r="CAP114" s="152"/>
      <c r="CAQ114" s="152"/>
      <c r="CAR114" s="152"/>
      <c r="CAS114" s="152"/>
      <c r="CAT114" s="152"/>
      <c r="CAU114" s="152"/>
      <c r="CAV114" s="152"/>
      <c r="CAW114" s="152"/>
      <c r="CAX114" s="152"/>
      <c r="CAY114" s="152"/>
      <c r="CAZ114" s="152"/>
      <c r="CBA114" s="152"/>
      <c r="CBB114" s="152"/>
      <c r="CBC114" s="152"/>
      <c r="CBD114" s="152"/>
      <c r="CBE114" s="152"/>
      <c r="CBF114" s="152"/>
      <c r="CBG114" s="152"/>
      <c r="CBH114" s="152"/>
      <c r="CBI114" s="152"/>
      <c r="CBJ114" s="152"/>
      <c r="CBK114" s="152"/>
      <c r="CBL114" s="152"/>
      <c r="CBM114" s="152"/>
      <c r="CBN114" s="152"/>
      <c r="CBO114" s="152"/>
      <c r="CBP114" s="152"/>
      <c r="CBQ114" s="152"/>
      <c r="CBR114" s="152"/>
      <c r="CBS114" s="152"/>
      <c r="CBT114" s="152"/>
      <c r="CBU114" s="152"/>
      <c r="CBV114" s="152"/>
      <c r="CBW114" s="152"/>
      <c r="CBX114" s="152"/>
      <c r="CBY114" s="152"/>
      <c r="CBZ114" s="152"/>
      <c r="CCA114" s="152"/>
      <c r="CCB114" s="152"/>
      <c r="CCC114" s="152"/>
      <c r="CCD114" s="152"/>
      <c r="CCE114" s="152"/>
      <c r="CCF114" s="152"/>
      <c r="CCG114" s="152"/>
      <c r="CCH114" s="152"/>
      <c r="CCI114" s="152"/>
      <c r="CCJ114" s="152"/>
      <c r="CCK114" s="152"/>
      <c r="CCL114" s="152"/>
      <c r="CCM114" s="152"/>
      <c r="CCN114" s="152"/>
      <c r="CCO114" s="152"/>
      <c r="CCP114" s="152"/>
      <c r="CCQ114" s="152"/>
      <c r="CCR114" s="152"/>
      <c r="CCS114" s="152"/>
      <c r="CCT114" s="152"/>
      <c r="CCU114" s="152"/>
      <c r="CCV114" s="152"/>
      <c r="CCW114" s="152"/>
      <c r="CCX114" s="152"/>
      <c r="CCY114" s="152"/>
      <c r="CCZ114" s="152"/>
      <c r="CDA114" s="152"/>
      <c r="CDB114" s="152"/>
      <c r="CDC114" s="152"/>
      <c r="CDD114" s="152"/>
      <c r="CDE114" s="152"/>
      <c r="CDF114" s="152"/>
      <c r="CDG114" s="152"/>
      <c r="CDH114" s="152"/>
      <c r="CDI114" s="152"/>
      <c r="CDJ114" s="152"/>
      <c r="CDK114" s="152"/>
      <c r="CDL114" s="152"/>
      <c r="CDM114" s="152"/>
      <c r="CDN114" s="152"/>
      <c r="CDO114" s="152"/>
      <c r="CDP114" s="152"/>
      <c r="CDQ114" s="152"/>
      <c r="CDR114" s="152"/>
      <c r="CDS114" s="152"/>
      <c r="CDT114" s="152"/>
      <c r="CDU114" s="152"/>
      <c r="CDV114" s="152"/>
      <c r="CDW114" s="152"/>
      <c r="CDX114" s="152"/>
      <c r="CDY114" s="152"/>
      <c r="CDZ114" s="152"/>
      <c r="CEA114" s="152"/>
      <c r="CEB114" s="152"/>
      <c r="CEC114" s="152"/>
      <c r="CED114" s="152"/>
      <c r="CEE114" s="152"/>
      <c r="CEF114" s="152"/>
      <c r="CEG114" s="152"/>
      <c r="CEH114" s="152"/>
      <c r="CEI114" s="152"/>
      <c r="CEJ114" s="152"/>
      <c r="CEK114" s="152"/>
      <c r="CEL114" s="152"/>
      <c r="CEM114" s="152"/>
      <c r="CEN114" s="152"/>
      <c r="CEO114" s="152"/>
      <c r="CEP114" s="152"/>
      <c r="CEQ114" s="152"/>
      <c r="CER114" s="152"/>
      <c r="CES114" s="152"/>
      <c r="CET114" s="152"/>
      <c r="CEU114" s="152"/>
      <c r="CEV114" s="152"/>
      <c r="CEW114" s="152"/>
      <c r="CEX114" s="152"/>
      <c r="CEY114" s="152"/>
      <c r="CEZ114" s="152"/>
      <c r="CFA114" s="152"/>
      <c r="CFB114" s="152"/>
      <c r="CFC114" s="152"/>
      <c r="CFD114" s="152"/>
      <c r="CFE114" s="152"/>
      <c r="CFF114" s="152"/>
      <c r="CFG114" s="152"/>
      <c r="CFH114" s="152"/>
      <c r="CFI114" s="152"/>
      <c r="CFJ114" s="152"/>
      <c r="CFK114" s="152"/>
      <c r="CFL114" s="152"/>
      <c r="CFM114" s="152"/>
      <c r="CFN114" s="152"/>
      <c r="CFO114" s="152"/>
      <c r="CFP114" s="152"/>
      <c r="CFQ114" s="152"/>
      <c r="CFR114" s="152"/>
      <c r="CFS114" s="152"/>
      <c r="CFT114" s="152"/>
      <c r="CFU114" s="152"/>
      <c r="CFV114" s="152"/>
      <c r="CFW114" s="152"/>
      <c r="CFX114" s="152"/>
      <c r="CFY114" s="152"/>
      <c r="CFZ114" s="152"/>
      <c r="CGA114" s="152"/>
      <c r="CGB114" s="152"/>
      <c r="CGC114" s="152"/>
      <c r="CGD114" s="152"/>
      <c r="CGE114" s="152"/>
      <c r="CGF114" s="152"/>
      <c r="CGG114" s="152"/>
      <c r="CGH114" s="152"/>
      <c r="CGI114" s="152"/>
      <c r="CGJ114" s="152"/>
      <c r="CGK114" s="152"/>
      <c r="CGL114" s="152"/>
      <c r="CGM114" s="152"/>
      <c r="CGN114" s="152"/>
      <c r="CGO114" s="152"/>
      <c r="CGP114" s="152"/>
      <c r="CGQ114" s="152"/>
      <c r="CGR114" s="152"/>
      <c r="CGS114" s="152"/>
      <c r="CGT114" s="152"/>
      <c r="CGU114" s="152"/>
      <c r="CGV114" s="152"/>
      <c r="CGW114" s="152"/>
      <c r="CGX114" s="152"/>
      <c r="CGY114" s="152"/>
      <c r="CGZ114" s="152"/>
      <c r="CHA114" s="152"/>
      <c r="CHB114" s="152"/>
      <c r="CHC114" s="152"/>
      <c r="CHD114" s="152"/>
      <c r="CHE114" s="152"/>
      <c r="CHF114" s="152"/>
      <c r="CHG114" s="152"/>
      <c r="CHH114" s="152"/>
      <c r="CHI114" s="152"/>
      <c r="CHJ114" s="152"/>
      <c r="CHK114" s="152"/>
      <c r="CHL114" s="152"/>
      <c r="CHM114" s="152"/>
      <c r="CHN114" s="152"/>
      <c r="CHO114" s="152"/>
      <c r="CHP114" s="152"/>
      <c r="CHQ114" s="152"/>
      <c r="CHR114" s="152"/>
      <c r="CHS114" s="152"/>
      <c r="CHT114" s="152"/>
      <c r="CHU114" s="152"/>
      <c r="CHV114" s="152"/>
      <c r="CHW114" s="152"/>
      <c r="CHX114" s="152"/>
      <c r="CHY114" s="152"/>
      <c r="CHZ114" s="152"/>
      <c r="CIA114" s="152"/>
      <c r="CIB114" s="152"/>
      <c r="CIC114" s="152"/>
      <c r="CID114" s="152"/>
      <c r="CIE114" s="152"/>
      <c r="CIF114" s="152"/>
      <c r="CIG114" s="152"/>
      <c r="CIH114" s="152"/>
      <c r="CII114" s="152"/>
      <c r="CIJ114" s="152"/>
      <c r="CIK114" s="152"/>
      <c r="CIL114" s="152"/>
      <c r="CIM114" s="152"/>
      <c r="CIN114" s="152"/>
      <c r="CIO114" s="152"/>
      <c r="CIP114" s="152"/>
      <c r="CIQ114" s="152"/>
      <c r="CIR114" s="152"/>
      <c r="CIS114" s="152"/>
      <c r="CIT114" s="152"/>
      <c r="CIU114" s="152"/>
      <c r="CIV114" s="152"/>
      <c r="CIW114" s="152"/>
      <c r="CIX114" s="152"/>
      <c r="CIY114" s="152"/>
      <c r="CIZ114" s="152"/>
      <c r="CJA114" s="152"/>
      <c r="CJB114" s="152"/>
      <c r="CJC114" s="152"/>
      <c r="CJD114" s="152"/>
      <c r="CJE114" s="152"/>
      <c r="CJF114" s="152"/>
      <c r="CJG114" s="152"/>
      <c r="CJH114" s="152"/>
      <c r="CJI114" s="152"/>
      <c r="CJJ114" s="152"/>
      <c r="CJK114" s="152"/>
      <c r="CJL114" s="152"/>
      <c r="CJM114" s="152"/>
      <c r="CJN114" s="152"/>
      <c r="CJO114" s="152"/>
      <c r="CJP114" s="152"/>
      <c r="CJQ114" s="152"/>
      <c r="CJR114" s="152"/>
      <c r="CJS114" s="152"/>
      <c r="CJT114" s="152"/>
      <c r="CJU114" s="152"/>
      <c r="CJV114" s="152"/>
      <c r="CJW114" s="152"/>
      <c r="CJX114" s="152"/>
      <c r="CJY114" s="152"/>
      <c r="CJZ114" s="152"/>
      <c r="CKA114" s="152"/>
      <c r="CKB114" s="152"/>
      <c r="CKC114" s="152"/>
      <c r="CKD114" s="152"/>
      <c r="CKE114" s="152"/>
      <c r="CKF114" s="152"/>
      <c r="CKG114" s="152"/>
      <c r="CKH114" s="152"/>
      <c r="CKI114" s="152"/>
      <c r="CKJ114" s="152"/>
      <c r="CKK114" s="152"/>
      <c r="CKL114" s="152"/>
      <c r="CKM114" s="152"/>
      <c r="CKN114" s="152"/>
      <c r="CKO114" s="152"/>
      <c r="CKP114" s="152"/>
      <c r="CKQ114" s="152"/>
      <c r="CKR114" s="152"/>
      <c r="CKS114" s="152"/>
      <c r="CKT114" s="152"/>
      <c r="CKU114" s="152"/>
      <c r="CKV114" s="152"/>
      <c r="CKW114" s="152"/>
      <c r="CKX114" s="152"/>
      <c r="CKY114" s="152"/>
      <c r="CKZ114" s="152"/>
      <c r="CLA114" s="152"/>
      <c r="CLB114" s="152"/>
      <c r="CLC114" s="152"/>
      <c r="CLD114" s="152"/>
      <c r="CLE114" s="152"/>
      <c r="CLF114" s="152"/>
      <c r="CLG114" s="152"/>
      <c r="CLH114" s="152"/>
      <c r="CLI114" s="152"/>
      <c r="CLJ114" s="152"/>
      <c r="CLK114" s="152"/>
      <c r="CLL114" s="152"/>
      <c r="CLM114" s="152"/>
      <c r="CLN114" s="152"/>
      <c r="CLO114" s="152"/>
      <c r="CLP114" s="152"/>
      <c r="CLQ114" s="152"/>
      <c r="CLR114" s="152"/>
      <c r="CLS114" s="152"/>
      <c r="CLT114" s="152"/>
      <c r="CLU114" s="152"/>
      <c r="CLV114" s="152"/>
      <c r="CLW114" s="152"/>
      <c r="CLX114" s="152"/>
      <c r="CLY114" s="152"/>
      <c r="CLZ114" s="152"/>
      <c r="CMA114" s="152"/>
      <c r="CMB114" s="152"/>
      <c r="CMC114" s="152"/>
      <c r="CMD114" s="152"/>
      <c r="CME114" s="152"/>
      <c r="CMF114" s="152"/>
      <c r="CMG114" s="152"/>
      <c r="CMH114" s="152"/>
      <c r="CMI114" s="152"/>
      <c r="CMJ114" s="152"/>
      <c r="CMK114" s="152"/>
      <c r="CML114" s="152"/>
      <c r="CMM114" s="152"/>
      <c r="CMN114" s="152"/>
      <c r="CMO114" s="152"/>
      <c r="CMP114" s="152"/>
      <c r="CMQ114" s="152"/>
      <c r="CMR114" s="152"/>
      <c r="CMS114" s="152"/>
      <c r="CMT114" s="152"/>
      <c r="CMU114" s="152"/>
      <c r="CMV114" s="152"/>
      <c r="CMW114" s="152"/>
      <c r="CMX114" s="152"/>
      <c r="CMY114" s="152"/>
      <c r="CMZ114" s="152"/>
      <c r="CNA114" s="152"/>
      <c r="CNB114" s="152"/>
      <c r="CNC114" s="152"/>
      <c r="CND114" s="152"/>
      <c r="CNE114" s="152"/>
      <c r="CNF114" s="152"/>
      <c r="CNG114" s="152"/>
      <c r="CNH114" s="152"/>
      <c r="CNI114" s="152"/>
      <c r="CNJ114" s="152"/>
      <c r="CNK114" s="152"/>
      <c r="CNL114" s="152"/>
      <c r="CNM114" s="152"/>
      <c r="CNN114" s="152"/>
      <c r="CNO114" s="152"/>
      <c r="CNP114" s="152"/>
      <c r="CNQ114" s="152"/>
      <c r="CNR114" s="152"/>
      <c r="CNS114" s="152"/>
      <c r="CNT114" s="152"/>
      <c r="CNU114" s="152"/>
      <c r="CNV114" s="152"/>
      <c r="CNW114" s="152"/>
      <c r="CNX114" s="152"/>
      <c r="CNY114" s="152"/>
      <c r="CNZ114" s="152"/>
      <c r="COA114" s="152"/>
      <c r="COB114" s="152"/>
      <c r="COC114" s="152"/>
      <c r="COD114" s="152"/>
      <c r="COE114" s="152"/>
      <c r="COF114" s="152"/>
      <c r="COG114" s="152"/>
      <c r="COH114" s="152"/>
      <c r="COI114" s="152"/>
      <c r="COJ114" s="152"/>
      <c r="COK114" s="152"/>
      <c r="COL114" s="152"/>
      <c r="COM114" s="152"/>
      <c r="CON114" s="152"/>
      <c r="COO114" s="152"/>
      <c r="COP114" s="152"/>
      <c r="COQ114" s="152"/>
      <c r="COR114" s="152"/>
      <c r="COS114" s="152"/>
      <c r="COT114" s="152"/>
      <c r="COU114" s="152"/>
      <c r="COV114" s="152"/>
      <c r="COW114" s="152"/>
      <c r="COX114" s="152"/>
      <c r="COY114" s="152"/>
      <c r="COZ114" s="152"/>
      <c r="CPA114" s="152"/>
      <c r="CPB114" s="152"/>
      <c r="CPC114" s="152"/>
      <c r="CPD114" s="152"/>
      <c r="CPE114" s="152"/>
      <c r="CPF114" s="152"/>
      <c r="CPG114" s="152"/>
      <c r="CPH114" s="152"/>
      <c r="CPI114" s="152"/>
      <c r="CPJ114" s="152"/>
      <c r="CPK114" s="152"/>
      <c r="CPL114" s="152"/>
      <c r="CPM114" s="152"/>
      <c r="CPN114" s="152"/>
      <c r="CPO114" s="152"/>
      <c r="CPP114" s="152"/>
      <c r="CPQ114" s="152"/>
      <c r="CPR114" s="152"/>
      <c r="CPS114" s="152"/>
      <c r="CPT114" s="152"/>
      <c r="CPU114" s="152"/>
      <c r="CPV114" s="152"/>
      <c r="CPW114" s="152"/>
      <c r="CPX114" s="152"/>
      <c r="CPY114" s="152"/>
      <c r="CPZ114" s="152"/>
      <c r="CQA114" s="152"/>
      <c r="CQB114" s="152"/>
      <c r="CQC114" s="152"/>
      <c r="CQD114" s="152"/>
      <c r="CQE114" s="152"/>
      <c r="CQF114" s="152"/>
      <c r="CQG114" s="152"/>
      <c r="CQH114" s="152"/>
      <c r="CQI114" s="152"/>
      <c r="CQJ114" s="152"/>
      <c r="CQK114" s="152"/>
      <c r="CQL114" s="152"/>
      <c r="CQM114" s="152"/>
      <c r="CQN114" s="152"/>
      <c r="CQO114" s="152"/>
      <c r="CQP114" s="152"/>
      <c r="CQQ114" s="152"/>
      <c r="CQR114" s="152"/>
      <c r="CQS114" s="152"/>
      <c r="CQT114" s="152"/>
      <c r="CQU114" s="152"/>
      <c r="CQV114" s="152"/>
      <c r="CQW114" s="152"/>
      <c r="CQX114" s="152"/>
      <c r="CQY114" s="152"/>
      <c r="CQZ114" s="152"/>
      <c r="CRA114" s="152"/>
      <c r="CRB114" s="152"/>
      <c r="CRC114" s="152"/>
      <c r="CRD114" s="152"/>
      <c r="CRE114" s="152"/>
      <c r="CRF114" s="152"/>
      <c r="CRG114" s="152"/>
      <c r="CRH114" s="152"/>
      <c r="CRI114" s="152"/>
      <c r="CRJ114" s="152"/>
      <c r="CRK114" s="152"/>
      <c r="CRL114" s="152"/>
      <c r="CRM114" s="152"/>
      <c r="CRN114" s="152"/>
      <c r="CRO114" s="152"/>
      <c r="CRP114" s="152"/>
      <c r="CRQ114" s="152"/>
      <c r="CRR114" s="152"/>
      <c r="CRS114" s="152"/>
      <c r="CRT114" s="152"/>
      <c r="CRU114" s="152"/>
      <c r="CRV114" s="152"/>
      <c r="CRW114" s="152"/>
      <c r="CRX114" s="152"/>
      <c r="CRY114" s="152"/>
      <c r="CRZ114" s="152"/>
      <c r="CSA114" s="152"/>
      <c r="CSB114" s="152"/>
      <c r="CSC114" s="152"/>
      <c r="CSD114" s="152"/>
      <c r="CSE114" s="152"/>
      <c r="CSF114" s="152"/>
      <c r="CSG114" s="152"/>
      <c r="CSH114" s="152"/>
      <c r="CSI114" s="152"/>
      <c r="CSJ114" s="152"/>
      <c r="CSK114" s="152"/>
      <c r="CSL114" s="152"/>
      <c r="CSM114" s="152"/>
      <c r="CSN114" s="152"/>
      <c r="CSO114" s="152"/>
      <c r="CSP114" s="152"/>
      <c r="CSQ114" s="152"/>
      <c r="CSR114" s="152"/>
      <c r="CSS114" s="152"/>
      <c r="CST114" s="152"/>
      <c r="CSU114" s="152"/>
      <c r="CSV114" s="152"/>
      <c r="CSW114" s="152"/>
      <c r="CSX114" s="152"/>
      <c r="CSY114" s="152"/>
      <c r="CSZ114" s="152"/>
      <c r="CTA114" s="152"/>
      <c r="CTB114" s="152"/>
      <c r="CTC114" s="152"/>
      <c r="CTD114" s="152"/>
      <c r="CTE114" s="152"/>
      <c r="CTF114" s="152"/>
      <c r="CTG114" s="152"/>
      <c r="CTH114" s="152"/>
      <c r="CTI114" s="152"/>
      <c r="CTJ114" s="152"/>
      <c r="CTK114" s="152"/>
      <c r="CTL114" s="152"/>
      <c r="CTM114" s="152"/>
      <c r="CTN114" s="152"/>
      <c r="CTO114" s="152"/>
      <c r="CTP114" s="152"/>
      <c r="CTQ114" s="152"/>
      <c r="CTR114" s="152"/>
      <c r="CTS114" s="152"/>
      <c r="CTT114" s="152"/>
      <c r="CTU114" s="152"/>
      <c r="CTV114" s="152"/>
      <c r="CTW114" s="152"/>
      <c r="CTX114" s="152"/>
      <c r="CTY114" s="152"/>
      <c r="CTZ114" s="152"/>
      <c r="CUA114" s="152"/>
      <c r="CUB114" s="152"/>
      <c r="CUC114" s="152"/>
      <c r="CUD114" s="152"/>
      <c r="CUE114" s="152"/>
      <c r="CUF114" s="152"/>
      <c r="CUG114" s="152"/>
      <c r="CUH114" s="152"/>
      <c r="CUI114" s="152"/>
      <c r="CUJ114" s="152"/>
      <c r="CUK114" s="152"/>
      <c r="CUL114" s="152"/>
      <c r="CUM114" s="152"/>
      <c r="CUN114" s="152"/>
      <c r="CUO114" s="152"/>
      <c r="CUP114" s="152"/>
      <c r="CUQ114" s="152"/>
      <c r="CUR114" s="152"/>
      <c r="CUS114" s="152"/>
      <c r="CUT114" s="152"/>
      <c r="CUU114" s="152"/>
      <c r="CUV114" s="152"/>
      <c r="CUW114" s="152"/>
      <c r="CUX114" s="152"/>
      <c r="CUY114" s="152"/>
      <c r="CUZ114" s="152"/>
      <c r="CVA114" s="152"/>
      <c r="CVB114" s="152"/>
      <c r="CVC114" s="152"/>
      <c r="CVD114" s="152"/>
      <c r="CVE114" s="152"/>
      <c r="CVF114" s="152"/>
      <c r="CVG114" s="152"/>
      <c r="CVH114" s="152"/>
      <c r="CVI114" s="152"/>
      <c r="CVJ114" s="152"/>
      <c r="CVK114" s="152"/>
      <c r="CVL114" s="152"/>
      <c r="CVM114" s="152"/>
      <c r="CVN114" s="152"/>
      <c r="CVO114" s="152"/>
      <c r="CVP114" s="152"/>
      <c r="CVQ114" s="152"/>
      <c r="CVR114" s="152"/>
      <c r="CVS114" s="152"/>
      <c r="CVT114" s="152"/>
      <c r="CVU114" s="152"/>
      <c r="CVV114" s="152"/>
      <c r="CVW114" s="152"/>
      <c r="CVX114" s="152"/>
      <c r="CVY114" s="152"/>
      <c r="CVZ114" s="152"/>
      <c r="CWA114" s="152"/>
      <c r="CWB114" s="152"/>
      <c r="CWC114" s="152"/>
      <c r="CWD114" s="152"/>
      <c r="CWE114" s="152"/>
      <c r="CWF114" s="152"/>
      <c r="CWG114" s="152"/>
      <c r="CWH114" s="152"/>
      <c r="CWI114" s="152"/>
      <c r="CWJ114" s="152"/>
      <c r="CWK114" s="152"/>
      <c r="CWL114" s="152"/>
      <c r="CWM114" s="152"/>
      <c r="CWN114" s="152"/>
      <c r="CWO114" s="152"/>
      <c r="CWP114" s="152"/>
      <c r="CWQ114" s="152"/>
      <c r="CWR114" s="152"/>
      <c r="CWS114" s="152"/>
      <c r="CWT114" s="152"/>
      <c r="CWU114" s="152"/>
      <c r="CWV114" s="152"/>
      <c r="CWW114" s="152"/>
      <c r="CWX114" s="152"/>
      <c r="CWY114" s="152"/>
      <c r="CWZ114" s="152"/>
      <c r="CXA114" s="152"/>
      <c r="CXB114" s="152"/>
      <c r="CXC114" s="152"/>
      <c r="CXD114" s="152"/>
      <c r="CXE114" s="152"/>
      <c r="CXF114" s="152"/>
      <c r="CXG114" s="152"/>
      <c r="CXH114" s="152"/>
      <c r="CXI114" s="152"/>
      <c r="CXJ114" s="152"/>
      <c r="CXK114" s="152"/>
      <c r="CXL114" s="152"/>
      <c r="CXM114" s="152"/>
      <c r="CXN114" s="152"/>
      <c r="CXO114" s="152"/>
      <c r="CXP114" s="152"/>
      <c r="CXQ114" s="152"/>
      <c r="CXR114" s="152"/>
      <c r="CXS114" s="152"/>
      <c r="CXT114" s="152"/>
      <c r="CXU114" s="152"/>
      <c r="CXV114" s="152"/>
      <c r="CXW114" s="152"/>
      <c r="CXX114" s="152"/>
      <c r="CXY114" s="152"/>
      <c r="CXZ114" s="152"/>
      <c r="CYA114" s="152"/>
      <c r="CYB114" s="152"/>
      <c r="CYC114" s="152"/>
      <c r="CYD114" s="152"/>
      <c r="CYE114" s="152"/>
      <c r="CYF114" s="152"/>
      <c r="CYG114" s="152"/>
      <c r="CYH114" s="152"/>
      <c r="CYI114" s="152"/>
      <c r="CYJ114" s="152"/>
      <c r="CYK114" s="152"/>
      <c r="CYL114" s="152"/>
      <c r="CYM114" s="152"/>
      <c r="CYN114" s="152"/>
      <c r="CYO114" s="152"/>
      <c r="CYP114" s="152"/>
      <c r="CYQ114" s="152"/>
      <c r="CYR114" s="152"/>
      <c r="CYS114" s="152"/>
      <c r="CYT114" s="152"/>
      <c r="CYU114" s="152"/>
      <c r="CYV114" s="152"/>
      <c r="CYW114" s="152"/>
      <c r="CYX114" s="152"/>
      <c r="CYY114" s="152"/>
      <c r="CYZ114" s="152"/>
      <c r="CZA114" s="152"/>
      <c r="CZB114" s="152"/>
      <c r="CZC114" s="152"/>
      <c r="CZD114" s="152"/>
      <c r="CZE114" s="152"/>
      <c r="CZF114" s="152"/>
      <c r="CZG114" s="152"/>
      <c r="CZH114" s="152"/>
      <c r="CZI114" s="152"/>
      <c r="CZJ114" s="152"/>
      <c r="CZK114" s="152"/>
      <c r="CZL114" s="152"/>
      <c r="CZM114" s="152"/>
      <c r="CZN114" s="152"/>
      <c r="CZO114" s="152"/>
      <c r="CZP114" s="152"/>
      <c r="CZQ114" s="152"/>
      <c r="CZR114" s="152"/>
      <c r="CZS114" s="152"/>
      <c r="CZT114" s="152"/>
      <c r="CZU114" s="152"/>
      <c r="CZV114" s="152"/>
      <c r="CZW114" s="152"/>
      <c r="CZX114" s="152"/>
      <c r="CZY114" s="152"/>
      <c r="CZZ114" s="152"/>
      <c r="DAA114" s="152"/>
      <c r="DAB114" s="152"/>
      <c r="DAC114" s="152"/>
      <c r="DAD114" s="152"/>
      <c r="DAE114" s="152"/>
      <c r="DAF114" s="152"/>
      <c r="DAG114" s="152"/>
      <c r="DAH114" s="152"/>
      <c r="DAI114" s="152"/>
      <c r="DAJ114" s="152"/>
      <c r="DAK114" s="152"/>
      <c r="DAL114" s="152"/>
      <c r="DAM114" s="152"/>
      <c r="DAN114" s="152"/>
      <c r="DAO114" s="152"/>
      <c r="DAP114" s="152"/>
      <c r="DAQ114" s="152"/>
      <c r="DAR114" s="152"/>
      <c r="DAS114" s="152"/>
      <c r="DAT114" s="152"/>
      <c r="DAU114" s="152"/>
      <c r="DAV114" s="152"/>
      <c r="DAW114" s="152"/>
      <c r="DAX114" s="152"/>
      <c r="DAY114" s="152"/>
      <c r="DAZ114" s="152"/>
      <c r="DBA114" s="152"/>
      <c r="DBB114" s="152"/>
      <c r="DBC114" s="152"/>
      <c r="DBD114" s="152"/>
      <c r="DBE114" s="152"/>
      <c r="DBF114" s="152"/>
      <c r="DBG114" s="152"/>
      <c r="DBH114" s="152"/>
      <c r="DBI114" s="152"/>
      <c r="DBJ114" s="152"/>
      <c r="DBK114" s="152"/>
      <c r="DBL114" s="152"/>
      <c r="DBM114" s="152"/>
      <c r="DBN114" s="152"/>
      <c r="DBO114" s="152"/>
      <c r="DBP114" s="152"/>
      <c r="DBQ114" s="152"/>
      <c r="DBR114" s="152"/>
      <c r="DBS114" s="152"/>
      <c r="DBT114" s="152"/>
      <c r="DBU114" s="152"/>
      <c r="DBV114" s="152"/>
      <c r="DBW114" s="152"/>
      <c r="DBX114" s="152"/>
      <c r="DBY114" s="152"/>
      <c r="DBZ114" s="152"/>
      <c r="DCA114" s="152"/>
      <c r="DCB114" s="152"/>
      <c r="DCC114" s="152"/>
      <c r="DCD114" s="152"/>
      <c r="DCE114" s="152"/>
      <c r="DCF114" s="152"/>
      <c r="DCG114" s="152"/>
      <c r="DCH114" s="152"/>
      <c r="DCI114" s="152"/>
      <c r="DCJ114" s="152"/>
      <c r="DCK114" s="152"/>
      <c r="DCL114" s="152"/>
      <c r="DCM114" s="152"/>
      <c r="DCN114" s="152"/>
      <c r="DCO114" s="152"/>
      <c r="DCP114" s="152"/>
      <c r="DCQ114" s="152"/>
      <c r="DCR114" s="152"/>
      <c r="DCS114" s="152"/>
      <c r="DCT114" s="152"/>
      <c r="DCU114" s="152"/>
      <c r="DCV114" s="152"/>
      <c r="DCW114" s="152"/>
      <c r="DCX114" s="152"/>
      <c r="DCY114" s="152"/>
      <c r="DCZ114" s="152"/>
      <c r="DDA114" s="152"/>
      <c r="DDB114" s="152"/>
      <c r="DDC114" s="152"/>
      <c r="DDD114" s="152"/>
      <c r="DDE114" s="152"/>
      <c r="DDF114" s="152"/>
      <c r="DDG114" s="152"/>
      <c r="DDH114" s="152"/>
      <c r="DDI114" s="152"/>
      <c r="DDJ114" s="152"/>
      <c r="DDK114" s="152"/>
      <c r="DDL114" s="152"/>
      <c r="DDM114" s="152"/>
      <c r="DDN114" s="152"/>
      <c r="DDO114" s="152"/>
      <c r="DDP114" s="152"/>
      <c r="DDQ114" s="152"/>
      <c r="DDR114" s="152"/>
      <c r="DDS114" s="152"/>
      <c r="DDT114" s="152"/>
      <c r="DDU114" s="152"/>
      <c r="DDV114" s="152"/>
      <c r="DDW114" s="152"/>
      <c r="DDX114" s="152"/>
      <c r="DDY114" s="152"/>
      <c r="DDZ114" s="152"/>
      <c r="DEA114" s="152"/>
      <c r="DEB114" s="152"/>
      <c r="DEC114" s="152"/>
      <c r="DED114" s="152"/>
      <c r="DEE114" s="152"/>
      <c r="DEF114" s="152"/>
      <c r="DEG114" s="152"/>
      <c r="DEH114" s="152"/>
      <c r="DEI114" s="152"/>
      <c r="DEJ114" s="152"/>
      <c r="DEK114" s="152"/>
      <c r="DEL114" s="152"/>
      <c r="DEM114" s="152"/>
      <c r="DEN114" s="152"/>
      <c r="DEO114" s="152"/>
      <c r="DEP114" s="152"/>
      <c r="DEQ114" s="152"/>
      <c r="DER114" s="152"/>
      <c r="DES114" s="152"/>
      <c r="DET114" s="152"/>
      <c r="DEU114" s="152"/>
      <c r="DEV114" s="152"/>
      <c r="DEW114" s="152"/>
      <c r="DEX114" s="152"/>
      <c r="DEY114" s="152"/>
      <c r="DEZ114" s="152"/>
      <c r="DFA114" s="152"/>
      <c r="DFB114" s="152"/>
      <c r="DFC114" s="152"/>
      <c r="DFD114" s="152"/>
      <c r="DFE114" s="152"/>
      <c r="DFF114" s="152"/>
      <c r="DFG114" s="152"/>
      <c r="DFH114" s="152"/>
      <c r="DFI114" s="152"/>
      <c r="DFJ114" s="152"/>
      <c r="DFK114" s="152"/>
      <c r="DFL114" s="152"/>
      <c r="DFM114" s="152"/>
      <c r="DFN114" s="152"/>
      <c r="DFO114" s="152"/>
      <c r="DFP114" s="152"/>
      <c r="DFQ114" s="152"/>
      <c r="DFR114" s="152"/>
      <c r="DFS114" s="152"/>
      <c r="DFT114" s="152"/>
      <c r="DFU114" s="152"/>
      <c r="DFV114" s="152"/>
      <c r="DFW114" s="152"/>
      <c r="DFX114" s="152"/>
      <c r="DFY114" s="152"/>
      <c r="DFZ114" s="152"/>
      <c r="DGA114" s="152"/>
      <c r="DGB114" s="152"/>
      <c r="DGC114" s="152"/>
      <c r="DGD114" s="152"/>
      <c r="DGE114" s="152"/>
      <c r="DGF114" s="152"/>
      <c r="DGG114" s="152"/>
      <c r="DGH114" s="152"/>
      <c r="DGI114" s="152"/>
      <c r="DGJ114" s="152"/>
      <c r="DGK114" s="152"/>
      <c r="DGL114" s="152"/>
      <c r="DGM114" s="152"/>
      <c r="DGN114" s="152"/>
      <c r="DGO114" s="152"/>
      <c r="DGP114" s="152"/>
      <c r="DGQ114" s="152"/>
      <c r="DGR114" s="152"/>
      <c r="DGS114" s="152"/>
      <c r="DGT114" s="152"/>
      <c r="DGU114" s="152"/>
      <c r="DGV114" s="152"/>
      <c r="DGW114" s="152"/>
      <c r="DGX114" s="152"/>
      <c r="DGY114" s="152"/>
      <c r="DGZ114" s="152"/>
      <c r="DHA114" s="152"/>
      <c r="DHB114" s="152"/>
      <c r="DHC114" s="152"/>
      <c r="DHD114" s="152"/>
      <c r="DHE114" s="152"/>
      <c r="DHF114" s="152"/>
      <c r="DHG114" s="152"/>
      <c r="DHH114" s="152"/>
      <c r="DHI114" s="152"/>
      <c r="DHJ114" s="152"/>
      <c r="DHK114" s="152"/>
      <c r="DHL114" s="152"/>
      <c r="DHM114" s="152"/>
      <c r="DHN114" s="152"/>
      <c r="DHO114" s="152"/>
      <c r="DHP114" s="152"/>
      <c r="DHQ114" s="152"/>
      <c r="DHR114" s="152"/>
      <c r="DHS114" s="152"/>
      <c r="DHT114" s="152"/>
      <c r="DHU114" s="152"/>
      <c r="DHV114" s="152"/>
      <c r="DHW114" s="152"/>
      <c r="DHX114" s="152"/>
      <c r="DHY114" s="152"/>
      <c r="DHZ114" s="152"/>
      <c r="DIA114" s="152"/>
      <c r="DIB114" s="152"/>
      <c r="DIC114" s="152"/>
      <c r="DID114" s="152"/>
      <c r="DIE114" s="152"/>
      <c r="DIF114" s="152"/>
      <c r="DIG114" s="152"/>
      <c r="DIH114" s="152"/>
      <c r="DII114" s="152"/>
      <c r="DIJ114" s="152"/>
      <c r="DIK114" s="152"/>
      <c r="DIL114" s="152"/>
      <c r="DIM114" s="152"/>
      <c r="DIN114" s="152"/>
      <c r="DIO114" s="152"/>
      <c r="DIP114" s="152"/>
      <c r="DIQ114" s="152"/>
      <c r="DIR114" s="152"/>
      <c r="DIS114" s="152"/>
      <c r="DIT114" s="152"/>
      <c r="DIU114" s="152"/>
      <c r="DIV114" s="152"/>
      <c r="DIW114" s="152"/>
      <c r="DIX114" s="152"/>
      <c r="DIY114" s="152"/>
      <c r="DIZ114" s="152"/>
      <c r="DJA114" s="152"/>
      <c r="DJB114" s="152"/>
      <c r="DJC114" s="152"/>
      <c r="DJD114" s="152"/>
      <c r="DJE114" s="152"/>
      <c r="DJF114" s="152"/>
      <c r="DJG114" s="152"/>
      <c r="DJH114" s="152"/>
      <c r="DJI114" s="152"/>
      <c r="DJJ114" s="152"/>
      <c r="DJK114" s="152"/>
      <c r="DJL114" s="152"/>
      <c r="DJM114" s="152"/>
      <c r="DJN114" s="152"/>
      <c r="DJO114" s="152"/>
      <c r="DJP114" s="152"/>
      <c r="DJQ114" s="152"/>
      <c r="DJR114" s="152"/>
      <c r="DJS114" s="152"/>
      <c r="DJT114" s="152"/>
      <c r="DJU114" s="152"/>
      <c r="DJV114" s="152"/>
      <c r="DJW114" s="152"/>
      <c r="DJX114" s="152"/>
      <c r="DJY114" s="152"/>
      <c r="DJZ114" s="152"/>
      <c r="DKA114" s="152"/>
      <c r="DKB114" s="152"/>
      <c r="DKC114" s="152"/>
      <c r="DKD114" s="152"/>
      <c r="DKE114" s="152"/>
      <c r="DKF114" s="152"/>
      <c r="DKG114" s="152"/>
      <c r="DKH114" s="152"/>
      <c r="DKI114" s="152"/>
      <c r="DKJ114" s="152"/>
      <c r="DKK114" s="152"/>
      <c r="DKL114" s="152"/>
      <c r="DKM114" s="152"/>
      <c r="DKN114" s="152"/>
      <c r="DKO114" s="152"/>
      <c r="DKP114" s="152"/>
      <c r="DKQ114" s="152"/>
      <c r="DKR114" s="152"/>
      <c r="DKS114" s="152"/>
      <c r="DKT114" s="152"/>
      <c r="DKU114" s="152"/>
      <c r="DKV114" s="152"/>
      <c r="DKW114" s="152"/>
      <c r="DKX114" s="152"/>
      <c r="DKY114" s="152"/>
      <c r="DKZ114" s="152"/>
      <c r="DLA114" s="152"/>
      <c r="DLB114" s="152"/>
      <c r="DLC114" s="152"/>
      <c r="DLD114" s="152"/>
      <c r="DLE114" s="152"/>
      <c r="DLF114" s="152"/>
      <c r="DLG114" s="152"/>
      <c r="DLH114" s="152"/>
      <c r="DLI114" s="152"/>
      <c r="DLJ114" s="152"/>
      <c r="DLK114" s="152"/>
      <c r="DLL114" s="152"/>
      <c r="DLM114" s="152"/>
      <c r="DLN114" s="152"/>
      <c r="DLO114" s="152"/>
      <c r="DLP114" s="152"/>
      <c r="DLQ114" s="152"/>
      <c r="DLR114" s="152"/>
      <c r="DLS114" s="152"/>
      <c r="DLT114" s="152"/>
      <c r="DLU114" s="152"/>
      <c r="DLV114" s="152"/>
      <c r="DLW114" s="152"/>
      <c r="DLX114" s="152"/>
      <c r="DLY114" s="152"/>
      <c r="DLZ114" s="152"/>
      <c r="DMA114" s="152"/>
      <c r="DMB114" s="152"/>
      <c r="DMC114" s="152"/>
      <c r="DMD114" s="152"/>
      <c r="DME114" s="152"/>
      <c r="DMF114" s="152"/>
      <c r="DMG114" s="152"/>
      <c r="DMH114" s="152"/>
      <c r="DMI114" s="152"/>
      <c r="DMJ114" s="152"/>
      <c r="DMK114" s="152"/>
      <c r="DML114" s="152"/>
      <c r="DMM114" s="152"/>
      <c r="DMN114" s="152"/>
      <c r="DMO114" s="152"/>
      <c r="DMP114" s="152"/>
      <c r="DMQ114" s="152"/>
      <c r="DMR114" s="152"/>
      <c r="DMS114" s="152"/>
      <c r="DMT114" s="152"/>
      <c r="DMU114" s="152"/>
      <c r="DMV114" s="152"/>
      <c r="DMW114" s="152"/>
      <c r="DMX114" s="152"/>
      <c r="DMY114" s="152"/>
      <c r="DMZ114" s="152"/>
      <c r="DNA114" s="152"/>
      <c r="DNB114" s="152"/>
      <c r="DNC114" s="152"/>
      <c r="DND114" s="152"/>
      <c r="DNE114" s="152"/>
      <c r="DNF114" s="152"/>
      <c r="DNG114" s="152"/>
      <c r="DNH114" s="152"/>
      <c r="DNI114" s="152"/>
      <c r="DNJ114" s="152"/>
      <c r="DNK114" s="152"/>
      <c r="DNL114" s="152"/>
      <c r="DNM114" s="152"/>
      <c r="DNN114" s="152"/>
      <c r="DNO114" s="152"/>
      <c r="DNP114" s="152"/>
      <c r="DNQ114" s="152"/>
      <c r="DNR114" s="152"/>
      <c r="DNS114" s="152"/>
      <c r="DNT114" s="152"/>
      <c r="DNU114" s="152"/>
      <c r="DNV114" s="152"/>
      <c r="DNW114" s="152"/>
      <c r="DNX114" s="152"/>
      <c r="DNY114" s="152"/>
      <c r="DNZ114" s="152"/>
      <c r="DOA114" s="152"/>
      <c r="DOB114" s="152"/>
      <c r="DOC114" s="152"/>
      <c r="DOD114" s="152"/>
      <c r="DOE114" s="152"/>
      <c r="DOF114" s="152"/>
      <c r="DOG114" s="152"/>
      <c r="DOH114" s="152"/>
      <c r="DOI114" s="152"/>
      <c r="DOJ114" s="152"/>
      <c r="DOK114" s="152"/>
      <c r="DOL114" s="152"/>
      <c r="DOM114" s="152"/>
      <c r="DON114" s="152"/>
      <c r="DOO114" s="152"/>
      <c r="DOP114" s="152"/>
      <c r="DOQ114" s="152"/>
      <c r="DOR114" s="152"/>
      <c r="DOS114" s="152"/>
      <c r="DOT114" s="152"/>
      <c r="DOU114" s="152"/>
      <c r="DOV114" s="152"/>
      <c r="DOW114" s="152"/>
      <c r="DOX114" s="152"/>
      <c r="DOY114" s="152"/>
      <c r="DOZ114" s="152"/>
      <c r="DPA114" s="152"/>
      <c r="DPB114" s="152"/>
      <c r="DPC114" s="152"/>
      <c r="DPD114" s="152"/>
      <c r="DPE114" s="152"/>
      <c r="DPF114" s="152"/>
      <c r="DPG114" s="152"/>
      <c r="DPH114" s="152"/>
      <c r="DPI114" s="152"/>
      <c r="DPJ114" s="152"/>
      <c r="DPK114" s="152"/>
      <c r="DPL114" s="152"/>
      <c r="DPM114" s="152"/>
      <c r="DPN114" s="152"/>
      <c r="DPO114" s="152"/>
      <c r="DPP114" s="152"/>
      <c r="DPQ114" s="152"/>
      <c r="DPR114" s="152"/>
      <c r="DPS114" s="152"/>
      <c r="DPT114" s="152"/>
      <c r="DPU114" s="152"/>
      <c r="DPV114" s="152"/>
      <c r="DPW114" s="152"/>
      <c r="DPX114" s="152"/>
      <c r="DPY114" s="152"/>
      <c r="DPZ114" s="152"/>
      <c r="DQA114" s="152"/>
      <c r="DQB114" s="152"/>
      <c r="DQC114" s="152"/>
      <c r="DQD114" s="152"/>
      <c r="DQE114" s="152"/>
      <c r="DQF114" s="152"/>
      <c r="DQG114" s="152"/>
      <c r="DQH114" s="152"/>
      <c r="DQI114" s="152"/>
      <c r="DQJ114" s="152"/>
      <c r="DQK114" s="152"/>
      <c r="DQL114" s="152"/>
      <c r="DQM114" s="152"/>
      <c r="DQN114" s="152"/>
      <c r="DQO114" s="152"/>
      <c r="DQP114" s="152"/>
      <c r="DQQ114" s="152"/>
      <c r="DQR114" s="152"/>
      <c r="DQS114" s="152"/>
      <c r="DQT114" s="152"/>
      <c r="DQU114" s="152"/>
      <c r="DQV114" s="152"/>
      <c r="DQW114" s="152"/>
      <c r="DQX114" s="152"/>
      <c r="DQY114" s="152"/>
      <c r="DQZ114" s="152"/>
      <c r="DRA114" s="152"/>
      <c r="DRB114" s="152"/>
      <c r="DRC114" s="152"/>
      <c r="DRD114" s="152"/>
      <c r="DRE114" s="152"/>
      <c r="DRF114" s="152"/>
      <c r="DRG114" s="152"/>
      <c r="DRH114" s="152"/>
      <c r="DRI114" s="152"/>
      <c r="DRJ114" s="152"/>
      <c r="DRK114" s="152"/>
      <c r="DRL114" s="152"/>
      <c r="DRM114" s="152"/>
      <c r="DRN114" s="152"/>
      <c r="DRO114" s="152"/>
      <c r="DRP114" s="152"/>
      <c r="DRQ114" s="152"/>
      <c r="DRR114" s="152"/>
      <c r="DRS114" s="152"/>
      <c r="DRT114" s="152"/>
      <c r="DRU114" s="152"/>
      <c r="DRV114" s="152"/>
      <c r="DRW114" s="152"/>
      <c r="DRX114" s="152"/>
      <c r="DRY114" s="152"/>
      <c r="DRZ114" s="152"/>
      <c r="DSA114" s="152"/>
      <c r="DSB114" s="152"/>
      <c r="DSC114" s="152"/>
      <c r="DSD114" s="152"/>
      <c r="DSE114" s="152"/>
      <c r="DSF114" s="152"/>
      <c r="DSG114" s="152"/>
      <c r="DSH114" s="152"/>
      <c r="DSI114" s="152"/>
      <c r="DSJ114" s="152"/>
      <c r="DSK114" s="152"/>
      <c r="DSL114" s="152"/>
      <c r="DSM114" s="152"/>
      <c r="DSN114" s="152"/>
      <c r="DSO114" s="152"/>
      <c r="DSP114" s="152"/>
      <c r="DSQ114" s="152"/>
      <c r="DSR114" s="152"/>
      <c r="DSS114" s="152"/>
      <c r="DST114" s="152"/>
      <c r="DSU114" s="152"/>
      <c r="DSV114" s="152"/>
      <c r="DSW114" s="152"/>
      <c r="DSX114" s="152"/>
      <c r="DSY114" s="152"/>
      <c r="DSZ114" s="152"/>
      <c r="DTA114" s="152"/>
      <c r="DTB114" s="152"/>
      <c r="DTC114" s="152"/>
      <c r="DTD114" s="152"/>
      <c r="DTE114" s="152"/>
      <c r="DTF114" s="152"/>
      <c r="DTG114" s="152"/>
      <c r="DTH114" s="152"/>
      <c r="DTI114" s="152"/>
      <c r="DTJ114" s="152"/>
      <c r="DTK114" s="152"/>
      <c r="DTL114" s="152"/>
      <c r="DTM114" s="152"/>
      <c r="DTN114" s="152"/>
      <c r="DTO114" s="152"/>
      <c r="DTP114" s="152"/>
      <c r="DTQ114" s="152"/>
      <c r="DTR114" s="152"/>
      <c r="DTS114" s="152"/>
      <c r="DTT114" s="152"/>
      <c r="DTU114" s="152"/>
      <c r="DTV114" s="152"/>
      <c r="DTW114" s="152"/>
      <c r="DTX114" s="152"/>
      <c r="DTY114" s="152"/>
      <c r="DTZ114" s="152"/>
      <c r="DUA114" s="152"/>
      <c r="DUB114" s="152"/>
      <c r="DUC114" s="152"/>
      <c r="DUD114" s="152"/>
      <c r="DUE114" s="152"/>
      <c r="DUF114" s="152"/>
      <c r="DUG114" s="152"/>
      <c r="DUH114" s="152"/>
      <c r="DUI114" s="152"/>
      <c r="DUJ114" s="152"/>
      <c r="DUK114" s="152"/>
      <c r="DUL114" s="152"/>
      <c r="DUM114" s="152"/>
      <c r="DUN114" s="152"/>
      <c r="DUO114" s="152"/>
      <c r="DUP114" s="152"/>
      <c r="DUQ114" s="152"/>
      <c r="DUR114" s="152"/>
      <c r="DUS114" s="152"/>
      <c r="DUT114" s="152"/>
      <c r="DUU114" s="152"/>
      <c r="DUV114" s="152"/>
      <c r="DUW114" s="152"/>
      <c r="DUX114" s="152"/>
      <c r="DUY114" s="152"/>
      <c r="DUZ114" s="152"/>
      <c r="DVA114" s="152"/>
      <c r="DVB114" s="152"/>
      <c r="DVC114" s="152"/>
      <c r="DVD114" s="152"/>
      <c r="DVE114" s="152"/>
      <c r="DVF114" s="152"/>
      <c r="DVG114" s="152"/>
      <c r="DVH114" s="152"/>
      <c r="DVI114" s="152"/>
      <c r="DVJ114" s="152"/>
      <c r="DVK114" s="152"/>
      <c r="DVL114" s="152"/>
      <c r="DVM114" s="152"/>
      <c r="DVN114" s="152"/>
      <c r="DVO114" s="152"/>
      <c r="DVP114" s="152"/>
      <c r="DVQ114" s="152"/>
      <c r="DVR114" s="152"/>
      <c r="DVS114" s="152"/>
      <c r="DVT114" s="152"/>
      <c r="DVU114" s="152"/>
      <c r="DVV114" s="152"/>
      <c r="DVW114" s="152"/>
      <c r="DVX114" s="152"/>
      <c r="DVY114" s="152"/>
      <c r="DVZ114" s="152"/>
      <c r="DWA114" s="152"/>
      <c r="DWB114" s="152"/>
      <c r="DWC114" s="152"/>
      <c r="DWD114" s="152"/>
      <c r="DWE114" s="152"/>
      <c r="DWF114" s="152"/>
      <c r="DWG114" s="152"/>
      <c r="DWH114" s="152"/>
      <c r="DWI114" s="152"/>
      <c r="DWJ114" s="152"/>
      <c r="DWK114" s="152"/>
      <c r="DWL114" s="152"/>
      <c r="DWM114" s="152"/>
      <c r="DWN114" s="152"/>
      <c r="DWO114" s="152"/>
      <c r="DWP114" s="152"/>
      <c r="DWQ114" s="152"/>
      <c r="DWR114" s="152"/>
      <c r="DWS114" s="152"/>
      <c r="DWT114" s="152"/>
      <c r="DWU114" s="152"/>
      <c r="DWV114" s="152"/>
      <c r="DWW114" s="152"/>
      <c r="DWX114" s="152"/>
      <c r="DWY114" s="152"/>
      <c r="DWZ114" s="152"/>
      <c r="DXA114" s="152"/>
      <c r="DXB114" s="152"/>
      <c r="DXC114" s="152"/>
      <c r="DXD114" s="152"/>
      <c r="DXE114" s="152"/>
      <c r="DXF114" s="152"/>
      <c r="DXG114" s="152"/>
      <c r="DXH114" s="152"/>
      <c r="DXI114" s="152"/>
      <c r="DXJ114" s="152"/>
      <c r="DXK114" s="152"/>
      <c r="DXL114" s="152"/>
      <c r="DXM114" s="152"/>
      <c r="DXN114" s="152"/>
      <c r="DXO114" s="152"/>
      <c r="DXP114" s="152"/>
      <c r="DXQ114" s="152"/>
      <c r="DXR114" s="152"/>
      <c r="DXS114" s="152"/>
      <c r="DXT114" s="152"/>
      <c r="DXU114" s="152"/>
      <c r="DXV114" s="152"/>
      <c r="DXW114" s="152"/>
      <c r="DXX114" s="152"/>
      <c r="DXY114" s="152"/>
      <c r="DXZ114" s="152"/>
      <c r="DYA114" s="152"/>
      <c r="DYB114" s="152"/>
      <c r="DYC114" s="152"/>
      <c r="DYD114" s="152"/>
      <c r="DYE114" s="152"/>
      <c r="DYF114" s="152"/>
      <c r="DYG114" s="152"/>
      <c r="DYH114" s="152"/>
      <c r="DYI114" s="152"/>
      <c r="DYJ114" s="152"/>
      <c r="DYK114" s="152"/>
      <c r="DYL114" s="152"/>
      <c r="DYM114" s="152"/>
      <c r="DYN114" s="152"/>
      <c r="DYO114" s="152"/>
      <c r="DYP114" s="152"/>
      <c r="DYQ114" s="152"/>
      <c r="DYR114" s="152"/>
      <c r="DYS114" s="152"/>
      <c r="DYT114" s="152"/>
      <c r="DYU114" s="152"/>
      <c r="DYV114" s="152"/>
      <c r="DYW114" s="152"/>
      <c r="DYX114" s="152"/>
      <c r="DYY114" s="152"/>
      <c r="DYZ114" s="152"/>
      <c r="DZA114" s="152"/>
      <c r="DZB114" s="152"/>
      <c r="DZC114" s="152"/>
      <c r="DZD114" s="152"/>
      <c r="DZE114" s="152"/>
      <c r="DZF114" s="152"/>
      <c r="DZG114" s="152"/>
      <c r="DZH114" s="152"/>
      <c r="DZI114" s="152"/>
      <c r="DZJ114" s="152"/>
      <c r="DZK114" s="152"/>
      <c r="DZL114" s="152"/>
      <c r="DZM114" s="152"/>
      <c r="DZN114" s="152"/>
      <c r="DZO114" s="152"/>
      <c r="DZP114" s="152"/>
      <c r="DZQ114" s="152"/>
      <c r="DZR114" s="152"/>
      <c r="DZS114" s="152"/>
      <c r="DZT114" s="152"/>
      <c r="DZU114" s="152"/>
      <c r="DZV114" s="152"/>
      <c r="DZW114" s="152"/>
      <c r="DZX114" s="152"/>
      <c r="DZY114" s="152"/>
      <c r="DZZ114" s="152"/>
      <c r="EAA114" s="152"/>
      <c r="EAB114" s="152"/>
      <c r="EAC114" s="152"/>
      <c r="EAD114" s="152"/>
      <c r="EAE114" s="152"/>
      <c r="EAF114" s="152"/>
      <c r="EAG114" s="152"/>
      <c r="EAH114" s="152"/>
      <c r="EAI114" s="152"/>
      <c r="EAJ114" s="152"/>
      <c r="EAK114" s="152"/>
      <c r="EAL114" s="152"/>
      <c r="EAM114" s="152"/>
      <c r="EAN114" s="152"/>
      <c r="EAO114" s="152"/>
      <c r="EAP114" s="152"/>
      <c r="EAQ114" s="152"/>
      <c r="EAR114" s="152"/>
      <c r="EAS114" s="152"/>
      <c r="EAT114" s="152"/>
      <c r="EAU114" s="152"/>
      <c r="EAV114" s="152"/>
      <c r="EAW114" s="152"/>
      <c r="EAX114" s="152"/>
      <c r="EAY114" s="152"/>
      <c r="EAZ114" s="152"/>
      <c r="EBA114" s="152"/>
      <c r="EBB114" s="152"/>
      <c r="EBC114" s="152"/>
      <c r="EBD114" s="152"/>
      <c r="EBE114" s="152"/>
      <c r="EBF114" s="152"/>
      <c r="EBG114" s="152"/>
      <c r="EBH114" s="152"/>
      <c r="EBI114" s="152"/>
      <c r="EBJ114" s="152"/>
      <c r="EBK114" s="152"/>
      <c r="EBL114" s="152"/>
      <c r="EBM114" s="152"/>
      <c r="EBN114" s="152"/>
      <c r="EBO114" s="152"/>
      <c r="EBP114" s="152"/>
      <c r="EBQ114" s="152"/>
      <c r="EBR114" s="152"/>
      <c r="EBS114" s="152"/>
      <c r="EBT114" s="152"/>
      <c r="EBU114" s="152"/>
      <c r="EBV114" s="152"/>
      <c r="EBW114" s="152"/>
      <c r="EBX114" s="152"/>
      <c r="EBY114" s="152"/>
      <c r="EBZ114" s="152"/>
      <c r="ECA114" s="152"/>
      <c r="ECB114" s="152"/>
      <c r="ECC114" s="152"/>
      <c r="ECD114" s="152"/>
      <c r="ECE114" s="152"/>
      <c r="ECF114" s="152"/>
      <c r="ECG114" s="152"/>
      <c r="ECH114" s="152"/>
      <c r="ECI114" s="152"/>
      <c r="ECJ114" s="152"/>
      <c r="ECK114" s="152"/>
      <c r="ECL114" s="152"/>
      <c r="ECM114" s="152"/>
      <c r="ECN114" s="152"/>
      <c r="ECO114" s="152"/>
      <c r="ECP114" s="152"/>
      <c r="ECQ114" s="152"/>
      <c r="ECR114" s="152"/>
      <c r="ECS114" s="152"/>
      <c r="ECT114" s="152"/>
      <c r="ECU114" s="152"/>
      <c r="ECV114" s="152"/>
      <c r="ECW114" s="152"/>
      <c r="ECX114" s="152"/>
      <c r="ECY114" s="152"/>
      <c r="ECZ114" s="152"/>
      <c r="EDA114" s="152"/>
      <c r="EDB114" s="152"/>
      <c r="EDC114" s="152"/>
      <c r="EDD114" s="152"/>
      <c r="EDE114" s="152"/>
      <c r="EDF114" s="152"/>
      <c r="EDG114" s="152"/>
      <c r="EDH114" s="152"/>
      <c r="EDI114" s="152"/>
      <c r="EDJ114" s="152"/>
      <c r="EDK114" s="152"/>
      <c r="EDL114" s="152"/>
      <c r="EDM114" s="152"/>
      <c r="EDN114" s="152"/>
      <c r="EDO114" s="152"/>
      <c r="EDP114" s="152"/>
      <c r="EDQ114" s="152"/>
      <c r="EDR114" s="152"/>
      <c r="EDS114" s="152"/>
      <c r="EDT114" s="152"/>
      <c r="EDU114" s="152"/>
      <c r="EDV114" s="152"/>
      <c r="EDW114" s="152"/>
      <c r="EDX114" s="152"/>
      <c r="EDY114" s="152"/>
      <c r="EDZ114" s="152"/>
      <c r="EEA114" s="152"/>
      <c r="EEB114" s="152"/>
      <c r="EEC114" s="152"/>
      <c r="EED114" s="152"/>
      <c r="EEE114" s="152"/>
      <c r="EEF114" s="152"/>
      <c r="EEG114" s="152"/>
      <c r="EEH114" s="152"/>
      <c r="EEI114" s="152"/>
      <c r="EEJ114" s="152"/>
      <c r="EEK114" s="152"/>
      <c r="EEL114" s="152"/>
      <c r="EEM114" s="152"/>
      <c r="EEN114" s="152"/>
      <c r="EEO114" s="152"/>
      <c r="EEP114" s="152"/>
      <c r="EEQ114" s="152"/>
      <c r="EER114" s="152"/>
      <c r="EES114" s="152"/>
      <c r="EET114" s="152"/>
      <c r="EEU114" s="152"/>
      <c r="EEV114" s="152"/>
      <c r="EEW114" s="152"/>
      <c r="EEX114" s="152"/>
      <c r="EEY114" s="152"/>
      <c r="EEZ114" s="152"/>
      <c r="EFA114" s="152"/>
      <c r="EFB114" s="152"/>
      <c r="EFC114" s="152"/>
      <c r="EFD114" s="152"/>
      <c r="EFE114" s="152"/>
      <c r="EFF114" s="152"/>
      <c r="EFG114" s="152"/>
      <c r="EFH114" s="152"/>
      <c r="EFI114" s="152"/>
      <c r="EFJ114" s="152"/>
      <c r="EFK114" s="152"/>
      <c r="EFL114" s="152"/>
      <c r="EFM114" s="152"/>
      <c r="EFN114" s="152"/>
      <c r="EFO114" s="152"/>
      <c r="EFP114" s="152"/>
      <c r="EFQ114" s="152"/>
      <c r="EFR114" s="152"/>
      <c r="EFS114" s="152"/>
      <c r="EFT114" s="152"/>
      <c r="EFU114" s="152"/>
      <c r="EFV114" s="152"/>
      <c r="EFW114" s="152"/>
      <c r="EFX114" s="152"/>
      <c r="EFY114" s="152"/>
      <c r="EFZ114" s="152"/>
      <c r="EGA114" s="152"/>
      <c r="EGB114" s="152"/>
      <c r="EGC114" s="152"/>
      <c r="EGD114" s="152"/>
      <c r="EGE114" s="152"/>
      <c r="EGF114" s="152"/>
      <c r="EGG114" s="152"/>
      <c r="EGH114" s="152"/>
      <c r="EGI114" s="152"/>
      <c r="EGJ114" s="152"/>
      <c r="EGK114" s="152"/>
      <c r="EGL114" s="152"/>
      <c r="EGM114" s="152"/>
      <c r="EGN114" s="152"/>
      <c r="EGO114" s="152"/>
      <c r="EGP114" s="152"/>
      <c r="EGQ114" s="152"/>
      <c r="EGR114" s="152"/>
      <c r="EGS114" s="152"/>
      <c r="EGT114" s="152"/>
      <c r="EGU114" s="152"/>
      <c r="EGV114" s="152"/>
      <c r="EGW114" s="152"/>
      <c r="EGX114" s="152"/>
      <c r="EGY114" s="152"/>
      <c r="EGZ114" s="152"/>
      <c r="EHA114" s="152"/>
      <c r="EHB114" s="152"/>
      <c r="EHC114" s="152"/>
      <c r="EHD114" s="152"/>
      <c r="EHE114" s="152"/>
      <c r="EHF114" s="152"/>
      <c r="EHG114" s="152"/>
      <c r="EHH114" s="152"/>
      <c r="EHI114" s="152"/>
      <c r="EHJ114" s="152"/>
      <c r="EHK114" s="152"/>
      <c r="EHL114" s="152"/>
      <c r="EHM114" s="152"/>
      <c r="EHN114" s="152"/>
      <c r="EHO114" s="152"/>
      <c r="EHP114" s="152"/>
      <c r="EHQ114" s="152"/>
      <c r="EHR114" s="152"/>
      <c r="EHS114" s="152"/>
      <c r="EHT114" s="152"/>
      <c r="EHU114" s="152"/>
      <c r="EHV114" s="152"/>
      <c r="EHW114" s="152"/>
      <c r="EHX114" s="152"/>
      <c r="EHY114" s="152"/>
      <c r="EHZ114" s="152"/>
      <c r="EIA114" s="152"/>
      <c r="EIB114" s="152"/>
      <c r="EIC114" s="152"/>
      <c r="EID114" s="152"/>
      <c r="EIE114" s="152"/>
      <c r="EIF114" s="152"/>
      <c r="EIG114" s="152"/>
      <c r="EIH114" s="152"/>
      <c r="EII114" s="152"/>
      <c r="EIJ114" s="152"/>
      <c r="EIK114" s="152"/>
      <c r="EIL114" s="152"/>
      <c r="EIM114" s="152"/>
      <c r="EIN114" s="152"/>
      <c r="EIO114" s="152"/>
      <c r="EIP114" s="152"/>
      <c r="EIQ114" s="152"/>
      <c r="EIR114" s="152"/>
      <c r="EIS114" s="152"/>
      <c r="EIT114" s="152"/>
      <c r="EIU114" s="152"/>
      <c r="EIV114" s="152"/>
      <c r="EIW114" s="152"/>
      <c r="EIX114" s="152"/>
      <c r="EIY114" s="152"/>
      <c r="EIZ114" s="152"/>
      <c r="EJA114" s="152"/>
      <c r="EJB114" s="152"/>
      <c r="EJC114" s="152"/>
      <c r="EJD114" s="152"/>
      <c r="EJE114" s="152"/>
      <c r="EJF114" s="152"/>
      <c r="EJG114" s="152"/>
      <c r="EJH114" s="152"/>
      <c r="EJI114" s="152"/>
      <c r="EJJ114" s="152"/>
      <c r="EJK114" s="152"/>
      <c r="EJL114" s="152"/>
      <c r="EJM114" s="152"/>
      <c r="EJN114" s="152"/>
      <c r="EJO114" s="152"/>
      <c r="EJP114" s="152"/>
      <c r="EJQ114" s="152"/>
      <c r="EJR114" s="152"/>
      <c r="EJS114" s="152"/>
      <c r="EJT114" s="152"/>
      <c r="EJU114" s="152"/>
      <c r="EJV114" s="152"/>
      <c r="EJW114" s="152"/>
      <c r="EJX114" s="152"/>
      <c r="EJY114" s="152"/>
      <c r="EJZ114" s="152"/>
      <c r="EKA114" s="152"/>
      <c r="EKB114" s="152"/>
      <c r="EKC114" s="152"/>
      <c r="EKD114" s="152"/>
      <c r="EKE114" s="152"/>
      <c r="EKF114" s="152"/>
      <c r="EKG114" s="152"/>
      <c r="EKH114" s="152"/>
      <c r="EKI114" s="152"/>
      <c r="EKJ114" s="152"/>
      <c r="EKK114" s="152"/>
      <c r="EKL114" s="152"/>
      <c r="EKM114" s="152"/>
      <c r="EKN114" s="152"/>
      <c r="EKO114" s="152"/>
      <c r="EKP114" s="152"/>
      <c r="EKQ114" s="152"/>
      <c r="EKR114" s="152"/>
      <c r="EKS114" s="152"/>
      <c r="EKT114" s="152"/>
      <c r="EKU114" s="152"/>
      <c r="EKV114" s="152"/>
      <c r="EKW114" s="152"/>
      <c r="EKX114" s="152"/>
      <c r="EKY114" s="152"/>
      <c r="EKZ114" s="152"/>
      <c r="ELA114" s="152"/>
      <c r="ELB114" s="152"/>
      <c r="ELC114" s="152"/>
      <c r="ELD114" s="152"/>
      <c r="ELE114" s="152"/>
      <c r="ELF114" s="152"/>
      <c r="ELG114" s="152"/>
      <c r="ELH114" s="152"/>
      <c r="ELI114" s="152"/>
      <c r="ELJ114" s="152"/>
      <c r="ELK114" s="152"/>
      <c r="ELL114" s="152"/>
      <c r="ELM114" s="152"/>
      <c r="ELN114" s="152"/>
      <c r="ELO114" s="152"/>
      <c r="ELP114" s="152"/>
      <c r="ELQ114" s="152"/>
      <c r="ELR114" s="152"/>
      <c r="ELS114" s="152"/>
      <c r="ELT114" s="152"/>
      <c r="ELU114" s="152"/>
      <c r="ELV114" s="152"/>
      <c r="ELW114" s="152"/>
      <c r="ELX114" s="152"/>
      <c r="ELY114" s="152"/>
      <c r="ELZ114" s="152"/>
      <c r="EMA114" s="152"/>
      <c r="EMB114" s="152"/>
      <c r="EMC114" s="152"/>
      <c r="EMD114" s="152"/>
      <c r="EME114" s="152"/>
      <c r="EMF114" s="152"/>
      <c r="EMG114" s="152"/>
      <c r="EMH114" s="152"/>
      <c r="EMI114" s="152"/>
      <c r="EMJ114" s="152"/>
      <c r="EMK114" s="152"/>
      <c r="EML114" s="152"/>
      <c r="EMM114" s="152"/>
      <c r="EMN114" s="152"/>
      <c r="EMO114" s="152"/>
      <c r="EMP114" s="152"/>
      <c r="EMQ114" s="152"/>
      <c r="EMR114" s="152"/>
      <c r="EMS114" s="152"/>
      <c r="EMT114" s="152"/>
      <c r="EMU114" s="152"/>
      <c r="EMV114" s="152"/>
      <c r="EMW114" s="152"/>
      <c r="EMX114" s="152"/>
      <c r="EMY114" s="152"/>
      <c r="EMZ114" s="152"/>
      <c r="ENA114" s="152"/>
      <c r="ENB114" s="152"/>
      <c r="ENC114" s="152"/>
      <c r="END114" s="152"/>
      <c r="ENE114" s="152"/>
      <c r="ENF114" s="152"/>
      <c r="ENG114" s="152"/>
      <c r="ENH114" s="152"/>
      <c r="ENI114" s="152"/>
      <c r="ENJ114" s="152"/>
      <c r="ENK114" s="152"/>
      <c r="ENL114" s="152"/>
      <c r="ENM114" s="152"/>
      <c r="ENN114" s="152"/>
      <c r="ENO114" s="152"/>
      <c r="ENP114" s="152"/>
      <c r="ENQ114" s="152"/>
      <c r="ENR114" s="152"/>
      <c r="ENS114" s="152"/>
      <c r="ENT114" s="152"/>
      <c r="ENU114" s="152"/>
      <c r="ENV114" s="152"/>
      <c r="ENW114" s="152"/>
      <c r="ENX114" s="152"/>
      <c r="ENY114" s="152"/>
      <c r="ENZ114" s="152"/>
      <c r="EOA114" s="152"/>
      <c r="EOB114" s="152"/>
      <c r="EOC114" s="152"/>
      <c r="EOD114" s="152"/>
      <c r="EOE114" s="152"/>
      <c r="EOF114" s="152"/>
      <c r="EOG114" s="152"/>
      <c r="EOH114" s="152"/>
      <c r="EOI114" s="152"/>
      <c r="EOJ114" s="152"/>
      <c r="EOK114" s="152"/>
      <c r="EOL114" s="152"/>
      <c r="EOM114" s="152"/>
      <c r="EON114" s="152"/>
      <c r="EOO114" s="152"/>
      <c r="EOP114" s="152"/>
      <c r="EOQ114" s="152"/>
      <c r="EOR114" s="152"/>
      <c r="EOS114" s="152"/>
      <c r="EOT114" s="152"/>
      <c r="EOU114" s="152"/>
      <c r="EOV114" s="152"/>
      <c r="EOW114" s="152"/>
      <c r="EOX114" s="152"/>
      <c r="EOY114" s="152"/>
      <c r="EOZ114" s="152"/>
      <c r="EPA114" s="152"/>
      <c r="EPB114" s="152"/>
      <c r="EPC114" s="152"/>
      <c r="EPD114" s="152"/>
      <c r="EPE114" s="152"/>
      <c r="EPF114" s="152"/>
      <c r="EPG114" s="152"/>
      <c r="EPH114" s="152"/>
      <c r="EPI114" s="152"/>
      <c r="EPJ114" s="152"/>
      <c r="EPK114" s="152"/>
      <c r="EPL114" s="152"/>
      <c r="EPM114" s="152"/>
      <c r="EPN114" s="152"/>
      <c r="EPO114" s="152"/>
      <c r="EPP114" s="152"/>
      <c r="EPQ114" s="152"/>
      <c r="EPR114" s="152"/>
      <c r="EPS114" s="152"/>
      <c r="EPT114" s="152"/>
      <c r="EPU114" s="152"/>
      <c r="EPV114" s="152"/>
      <c r="EPW114" s="152"/>
      <c r="EPX114" s="152"/>
      <c r="EPY114" s="152"/>
      <c r="EPZ114" s="152"/>
      <c r="EQA114" s="152"/>
      <c r="EQB114" s="152"/>
      <c r="EQC114" s="152"/>
      <c r="EQD114" s="152"/>
      <c r="EQE114" s="152"/>
      <c r="EQF114" s="152"/>
      <c r="EQG114" s="152"/>
      <c r="EQH114" s="152"/>
      <c r="EQI114" s="152"/>
      <c r="EQJ114" s="152"/>
      <c r="EQK114" s="152"/>
      <c r="EQL114" s="152"/>
      <c r="EQM114" s="152"/>
      <c r="EQN114" s="152"/>
      <c r="EQO114" s="152"/>
      <c r="EQP114" s="152"/>
      <c r="EQQ114" s="152"/>
      <c r="EQR114" s="152"/>
      <c r="EQS114" s="152"/>
      <c r="EQT114" s="152"/>
      <c r="EQU114" s="152"/>
      <c r="EQV114" s="152"/>
      <c r="EQW114" s="152"/>
      <c r="EQX114" s="152"/>
      <c r="EQY114" s="152"/>
      <c r="EQZ114" s="152"/>
      <c r="ERA114" s="152"/>
      <c r="ERB114" s="152"/>
      <c r="ERC114" s="152"/>
      <c r="ERD114" s="152"/>
      <c r="ERE114" s="152"/>
      <c r="ERF114" s="152"/>
      <c r="ERG114" s="152"/>
      <c r="ERH114" s="152"/>
      <c r="ERI114" s="152"/>
      <c r="ERJ114" s="152"/>
      <c r="ERK114" s="152"/>
      <c r="ERL114" s="152"/>
      <c r="ERM114" s="152"/>
      <c r="ERN114" s="152"/>
      <c r="ERO114" s="152"/>
      <c r="ERP114" s="152"/>
      <c r="ERQ114" s="152"/>
      <c r="ERR114" s="152"/>
      <c r="ERS114" s="152"/>
      <c r="ERT114" s="152"/>
      <c r="ERU114" s="152"/>
      <c r="ERV114" s="152"/>
      <c r="ERW114" s="152"/>
      <c r="ERX114" s="152"/>
      <c r="ERY114" s="152"/>
      <c r="ERZ114" s="152"/>
      <c r="ESA114" s="152"/>
      <c r="ESB114" s="152"/>
      <c r="ESC114" s="152"/>
      <c r="ESD114" s="152"/>
      <c r="ESE114" s="152"/>
      <c r="ESF114" s="152"/>
      <c r="ESG114" s="152"/>
      <c r="ESH114" s="152"/>
      <c r="ESI114" s="152"/>
      <c r="ESJ114" s="152"/>
      <c r="ESK114" s="152"/>
      <c r="ESL114" s="152"/>
      <c r="ESM114" s="152"/>
      <c r="ESN114" s="152"/>
      <c r="ESO114" s="152"/>
      <c r="ESP114" s="152"/>
      <c r="ESQ114" s="152"/>
      <c r="ESR114" s="152"/>
      <c r="ESS114" s="152"/>
      <c r="EST114" s="152"/>
      <c r="ESU114" s="152"/>
      <c r="ESV114" s="152"/>
      <c r="ESW114" s="152"/>
      <c r="ESX114" s="152"/>
      <c r="ESY114" s="152"/>
      <c r="ESZ114" s="152"/>
      <c r="ETA114" s="152"/>
      <c r="ETB114" s="152"/>
      <c r="ETC114" s="152"/>
      <c r="ETD114" s="152"/>
      <c r="ETE114" s="152"/>
      <c r="ETF114" s="152"/>
      <c r="ETG114" s="152"/>
      <c r="ETH114" s="152"/>
      <c r="ETI114" s="152"/>
      <c r="ETJ114" s="152"/>
      <c r="ETK114" s="152"/>
      <c r="ETL114" s="152"/>
      <c r="ETM114" s="152"/>
      <c r="ETN114" s="152"/>
      <c r="ETO114" s="152"/>
      <c r="ETP114" s="152"/>
      <c r="ETQ114" s="152"/>
      <c r="ETR114" s="152"/>
      <c r="ETS114" s="152"/>
      <c r="ETT114" s="152"/>
      <c r="ETU114" s="152"/>
      <c r="ETV114" s="152"/>
      <c r="ETW114" s="152"/>
      <c r="ETX114" s="152"/>
      <c r="ETY114" s="152"/>
      <c r="ETZ114" s="152"/>
      <c r="EUA114" s="152"/>
      <c r="EUB114" s="152"/>
      <c r="EUC114" s="152"/>
      <c r="EUD114" s="152"/>
      <c r="EUE114" s="152"/>
      <c r="EUF114" s="152"/>
      <c r="EUG114" s="152"/>
      <c r="EUH114" s="152"/>
      <c r="EUI114" s="152"/>
      <c r="EUJ114" s="152"/>
      <c r="EUK114" s="152"/>
      <c r="EUL114" s="152"/>
      <c r="EUM114" s="152"/>
      <c r="EUN114" s="152"/>
      <c r="EUO114" s="152"/>
      <c r="EUP114" s="152"/>
      <c r="EUQ114" s="152"/>
      <c r="EUR114" s="152"/>
      <c r="EUS114" s="152"/>
      <c r="EUT114" s="152"/>
      <c r="EUU114" s="152"/>
      <c r="EUV114" s="152"/>
      <c r="EUW114" s="152"/>
      <c r="EUX114" s="152"/>
      <c r="EUY114" s="152"/>
      <c r="EUZ114" s="152"/>
      <c r="EVA114" s="152"/>
      <c r="EVB114" s="152"/>
      <c r="EVC114" s="152"/>
      <c r="EVD114" s="152"/>
      <c r="EVE114" s="152"/>
      <c r="EVF114" s="152"/>
      <c r="EVG114" s="152"/>
      <c r="EVH114" s="152"/>
      <c r="EVI114" s="152"/>
      <c r="EVJ114" s="152"/>
      <c r="EVK114" s="152"/>
      <c r="EVL114" s="152"/>
      <c r="EVM114" s="152"/>
      <c r="EVN114" s="152"/>
      <c r="EVO114" s="152"/>
      <c r="EVP114" s="152"/>
      <c r="EVQ114" s="152"/>
      <c r="EVR114" s="152"/>
      <c r="EVS114" s="152"/>
      <c r="EVT114" s="152"/>
      <c r="EVU114" s="152"/>
      <c r="EVV114" s="152"/>
      <c r="EVW114" s="152"/>
      <c r="EVX114" s="152"/>
      <c r="EVY114" s="152"/>
      <c r="EVZ114" s="152"/>
      <c r="EWA114" s="152"/>
      <c r="EWB114" s="152"/>
      <c r="EWC114" s="152"/>
      <c r="EWD114" s="152"/>
      <c r="EWE114" s="152"/>
      <c r="EWF114" s="152"/>
      <c r="EWG114" s="152"/>
      <c r="EWH114" s="152"/>
      <c r="EWI114" s="152"/>
      <c r="EWJ114" s="152"/>
      <c r="EWK114" s="152"/>
      <c r="EWL114" s="152"/>
      <c r="EWM114" s="152"/>
      <c r="EWN114" s="152"/>
      <c r="EWO114" s="152"/>
      <c r="EWP114" s="152"/>
      <c r="EWQ114" s="152"/>
      <c r="EWR114" s="152"/>
      <c r="EWS114" s="152"/>
      <c r="EWT114" s="152"/>
      <c r="EWU114" s="152"/>
      <c r="EWV114" s="152"/>
      <c r="EWW114" s="152"/>
      <c r="EWX114" s="152"/>
      <c r="EWY114" s="152"/>
      <c r="EWZ114" s="152"/>
      <c r="EXA114" s="152"/>
      <c r="EXB114" s="152"/>
      <c r="EXC114" s="152"/>
      <c r="EXD114" s="152"/>
      <c r="EXE114" s="152"/>
      <c r="EXF114" s="152"/>
      <c r="EXG114" s="152"/>
      <c r="EXH114" s="152"/>
      <c r="EXI114" s="152"/>
      <c r="EXJ114" s="152"/>
      <c r="EXK114" s="152"/>
      <c r="EXL114" s="152"/>
      <c r="EXM114" s="152"/>
      <c r="EXN114" s="152"/>
      <c r="EXO114" s="152"/>
      <c r="EXP114" s="152"/>
      <c r="EXQ114" s="152"/>
      <c r="EXR114" s="152"/>
      <c r="EXS114" s="152"/>
      <c r="EXT114" s="152"/>
      <c r="EXU114" s="152"/>
      <c r="EXV114" s="152"/>
      <c r="EXW114" s="152"/>
      <c r="EXX114" s="152"/>
      <c r="EXY114" s="152"/>
      <c r="EXZ114" s="152"/>
      <c r="EYA114" s="152"/>
      <c r="EYB114" s="152"/>
      <c r="EYC114" s="152"/>
      <c r="EYD114" s="152"/>
      <c r="EYE114" s="152"/>
      <c r="EYF114" s="152"/>
      <c r="EYG114" s="152"/>
      <c r="EYH114" s="152"/>
      <c r="EYI114" s="152"/>
      <c r="EYJ114" s="152"/>
      <c r="EYK114" s="152"/>
      <c r="EYL114" s="152"/>
      <c r="EYM114" s="152"/>
      <c r="EYN114" s="152"/>
      <c r="EYO114" s="152"/>
      <c r="EYP114" s="152"/>
      <c r="EYQ114" s="152"/>
      <c r="EYR114" s="152"/>
      <c r="EYS114" s="152"/>
      <c r="EYT114" s="152"/>
      <c r="EYU114" s="152"/>
      <c r="EYV114" s="152"/>
      <c r="EYW114" s="152"/>
      <c r="EYX114" s="152"/>
      <c r="EYY114" s="152"/>
      <c r="EYZ114" s="152"/>
      <c r="EZA114" s="152"/>
      <c r="EZB114" s="152"/>
      <c r="EZC114" s="152"/>
      <c r="EZD114" s="152"/>
      <c r="EZE114" s="152"/>
      <c r="EZF114" s="152"/>
      <c r="EZG114" s="152"/>
      <c r="EZH114" s="152"/>
      <c r="EZI114" s="152"/>
      <c r="EZJ114" s="152"/>
      <c r="EZK114" s="152"/>
      <c r="EZL114" s="152"/>
      <c r="EZM114" s="152"/>
      <c r="EZN114" s="152"/>
      <c r="EZO114" s="152"/>
      <c r="EZP114" s="152"/>
      <c r="EZQ114" s="152"/>
      <c r="EZR114" s="152"/>
      <c r="EZS114" s="152"/>
      <c r="EZT114" s="152"/>
      <c r="EZU114" s="152"/>
      <c r="EZV114" s="152"/>
      <c r="EZW114" s="152"/>
      <c r="EZX114" s="152"/>
      <c r="EZY114" s="152"/>
      <c r="EZZ114" s="152"/>
      <c r="FAA114" s="152"/>
      <c r="FAB114" s="152"/>
      <c r="FAC114" s="152"/>
      <c r="FAD114" s="152"/>
      <c r="FAE114" s="152"/>
      <c r="FAF114" s="152"/>
      <c r="FAG114" s="152"/>
      <c r="FAH114" s="152"/>
      <c r="FAI114" s="152"/>
      <c r="FAJ114" s="152"/>
      <c r="FAK114" s="152"/>
      <c r="FAL114" s="152"/>
      <c r="FAM114" s="152"/>
      <c r="FAN114" s="152"/>
      <c r="FAO114" s="152"/>
      <c r="FAP114" s="152"/>
      <c r="FAQ114" s="152"/>
      <c r="FAR114" s="152"/>
      <c r="FAS114" s="152"/>
      <c r="FAT114" s="152"/>
      <c r="FAU114" s="152"/>
      <c r="FAV114" s="152"/>
      <c r="FAW114" s="152"/>
      <c r="FAX114" s="152"/>
      <c r="FAY114" s="152"/>
      <c r="FAZ114" s="152"/>
      <c r="FBA114" s="152"/>
      <c r="FBB114" s="152"/>
      <c r="FBC114" s="152"/>
      <c r="FBD114" s="152"/>
      <c r="FBE114" s="152"/>
      <c r="FBF114" s="152"/>
      <c r="FBG114" s="152"/>
      <c r="FBH114" s="152"/>
      <c r="FBI114" s="152"/>
      <c r="FBJ114" s="152"/>
      <c r="FBK114" s="152"/>
      <c r="FBL114" s="152"/>
      <c r="FBM114" s="152"/>
      <c r="FBN114" s="152"/>
      <c r="FBO114" s="152"/>
      <c r="FBP114" s="152"/>
      <c r="FBQ114" s="152"/>
      <c r="FBR114" s="152"/>
      <c r="FBS114" s="152"/>
      <c r="FBT114" s="152"/>
      <c r="FBU114" s="152"/>
      <c r="FBV114" s="152"/>
      <c r="FBW114" s="152"/>
      <c r="FBX114" s="152"/>
      <c r="FBY114" s="152"/>
      <c r="FBZ114" s="152"/>
      <c r="FCA114" s="152"/>
      <c r="FCB114" s="152"/>
      <c r="FCC114" s="152"/>
      <c r="FCD114" s="152"/>
      <c r="FCE114" s="152"/>
      <c r="FCF114" s="152"/>
      <c r="FCG114" s="152"/>
      <c r="FCH114" s="152"/>
      <c r="FCI114" s="152"/>
      <c r="FCJ114" s="152"/>
      <c r="FCK114" s="152"/>
      <c r="FCL114" s="152"/>
      <c r="FCM114" s="152"/>
      <c r="FCN114" s="152"/>
      <c r="FCO114" s="152"/>
      <c r="FCP114" s="152"/>
      <c r="FCQ114" s="152"/>
      <c r="FCR114" s="152"/>
      <c r="FCS114" s="152"/>
      <c r="FCT114" s="152"/>
      <c r="FCU114" s="152"/>
      <c r="FCV114" s="152"/>
      <c r="FCW114" s="152"/>
      <c r="FCX114" s="152"/>
      <c r="FCY114" s="152"/>
      <c r="FCZ114" s="152"/>
      <c r="FDA114" s="152"/>
      <c r="FDB114" s="152"/>
      <c r="FDC114" s="152"/>
      <c r="FDD114" s="152"/>
      <c r="FDE114" s="152"/>
      <c r="FDF114" s="152"/>
      <c r="FDG114" s="152"/>
      <c r="FDH114" s="152"/>
      <c r="FDI114" s="152"/>
      <c r="FDJ114" s="152"/>
      <c r="FDK114" s="152"/>
      <c r="FDL114" s="152"/>
      <c r="FDM114" s="152"/>
      <c r="FDN114" s="152"/>
      <c r="FDO114" s="152"/>
      <c r="FDP114" s="152"/>
      <c r="FDQ114" s="152"/>
      <c r="FDR114" s="152"/>
      <c r="FDS114" s="152"/>
      <c r="FDT114" s="152"/>
      <c r="FDU114" s="152"/>
      <c r="FDV114" s="152"/>
      <c r="FDW114" s="152"/>
      <c r="FDX114" s="152"/>
      <c r="FDY114" s="152"/>
      <c r="FDZ114" s="152"/>
      <c r="FEA114" s="152"/>
      <c r="FEB114" s="152"/>
      <c r="FEC114" s="152"/>
      <c r="FED114" s="152"/>
      <c r="FEE114" s="152"/>
      <c r="FEF114" s="152"/>
      <c r="FEG114" s="152"/>
      <c r="FEH114" s="152"/>
      <c r="FEI114" s="152"/>
      <c r="FEJ114" s="152"/>
      <c r="FEK114" s="152"/>
      <c r="FEL114" s="152"/>
      <c r="FEM114" s="152"/>
      <c r="FEN114" s="152"/>
      <c r="FEO114" s="152"/>
      <c r="FEP114" s="152"/>
      <c r="FEQ114" s="152"/>
      <c r="FER114" s="152"/>
      <c r="FES114" s="152"/>
      <c r="FET114" s="152"/>
      <c r="FEU114" s="152"/>
      <c r="FEV114" s="152"/>
      <c r="FEW114" s="152"/>
      <c r="FEX114" s="152"/>
      <c r="FEY114" s="152"/>
      <c r="FEZ114" s="152"/>
      <c r="FFA114" s="152"/>
      <c r="FFB114" s="152"/>
      <c r="FFC114" s="152"/>
      <c r="FFD114" s="152"/>
      <c r="FFE114" s="152"/>
      <c r="FFF114" s="152"/>
      <c r="FFG114" s="152"/>
      <c r="FFH114" s="152"/>
      <c r="FFI114" s="152"/>
      <c r="FFJ114" s="152"/>
      <c r="FFK114" s="152"/>
      <c r="FFL114" s="152"/>
      <c r="FFM114" s="152"/>
      <c r="FFN114" s="152"/>
      <c r="FFO114" s="152"/>
      <c r="FFP114" s="152"/>
      <c r="FFQ114" s="152"/>
      <c r="FFR114" s="152"/>
      <c r="FFS114" s="152"/>
      <c r="FFT114" s="152"/>
      <c r="FFU114" s="152"/>
      <c r="FFV114" s="152"/>
      <c r="FFW114" s="152"/>
      <c r="FFX114" s="152"/>
      <c r="FFY114" s="152"/>
      <c r="FFZ114" s="152"/>
      <c r="FGA114" s="152"/>
      <c r="FGB114" s="152"/>
      <c r="FGC114" s="152"/>
      <c r="FGD114" s="152"/>
      <c r="FGE114" s="152"/>
      <c r="FGF114" s="152"/>
      <c r="FGG114" s="152"/>
      <c r="FGH114" s="152"/>
      <c r="FGI114" s="152"/>
      <c r="FGJ114" s="152"/>
      <c r="FGK114" s="152"/>
      <c r="FGL114" s="152"/>
      <c r="FGM114" s="152"/>
      <c r="FGN114" s="152"/>
      <c r="FGO114" s="152"/>
      <c r="FGP114" s="152"/>
      <c r="FGQ114" s="152"/>
      <c r="FGR114" s="152"/>
      <c r="FGS114" s="152"/>
      <c r="FGT114" s="152"/>
      <c r="FGU114" s="152"/>
      <c r="FGV114" s="152"/>
      <c r="FGW114" s="152"/>
      <c r="FGX114" s="152"/>
      <c r="FGY114" s="152"/>
      <c r="FGZ114" s="152"/>
      <c r="FHA114" s="152"/>
      <c r="FHB114" s="152"/>
      <c r="FHC114" s="152"/>
      <c r="FHD114" s="152"/>
      <c r="FHE114" s="152"/>
      <c r="FHF114" s="152"/>
      <c r="FHG114" s="152"/>
      <c r="FHH114" s="152"/>
      <c r="FHI114" s="152"/>
      <c r="FHJ114" s="152"/>
      <c r="FHK114" s="152"/>
      <c r="FHL114" s="152"/>
      <c r="FHM114" s="152"/>
      <c r="FHN114" s="152"/>
      <c r="FHO114" s="152"/>
      <c r="FHP114" s="152"/>
      <c r="FHQ114" s="152"/>
      <c r="FHR114" s="152"/>
      <c r="FHS114" s="152"/>
      <c r="FHT114" s="152"/>
      <c r="FHU114" s="152"/>
      <c r="FHV114" s="152"/>
      <c r="FHW114" s="152"/>
      <c r="FHX114" s="152"/>
      <c r="FHY114" s="152"/>
      <c r="FHZ114" s="152"/>
      <c r="FIA114" s="152"/>
      <c r="FIB114" s="152"/>
      <c r="FIC114" s="152"/>
      <c r="FID114" s="152"/>
      <c r="FIE114" s="152"/>
      <c r="FIF114" s="152"/>
      <c r="FIG114" s="152"/>
      <c r="FIH114" s="152"/>
      <c r="FII114" s="152"/>
      <c r="FIJ114" s="152"/>
      <c r="FIK114" s="152"/>
      <c r="FIL114" s="152"/>
      <c r="FIM114" s="152"/>
      <c r="FIN114" s="152"/>
      <c r="FIO114" s="152"/>
      <c r="FIP114" s="152"/>
      <c r="FIQ114" s="152"/>
      <c r="FIR114" s="152"/>
      <c r="FIS114" s="152"/>
      <c r="FIT114" s="152"/>
      <c r="FIU114" s="152"/>
      <c r="FIV114" s="152"/>
      <c r="FIW114" s="152"/>
      <c r="FIX114" s="152"/>
      <c r="FIY114" s="152"/>
      <c r="FIZ114" s="152"/>
      <c r="FJA114" s="152"/>
      <c r="FJB114" s="152"/>
      <c r="FJC114" s="152"/>
      <c r="FJD114" s="152"/>
      <c r="FJE114" s="152"/>
      <c r="FJF114" s="152"/>
      <c r="FJG114" s="152"/>
      <c r="FJH114" s="152"/>
      <c r="FJI114" s="152"/>
      <c r="FJJ114" s="152"/>
      <c r="FJK114" s="152"/>
      <c r="FJL114" s="152"/>
      <c r="FJM114" s="152"/>
      <c r="FJN114" s="152"/>
      <c r="FJO114" s="152"/>
      <c r="FJP114" s="152"/>
      <c r="FJQ114" s="152"/>
      <c r="FJR114" s="152"/>
      <c r="FJS114" s="152"/>
      <c r="FJT114" s="152"/>
      <c r="FJU114" s="152"/>
      <c r="FJV114" s="152"/>
      <c r="FJW114" s="152"/>
      <c r="FJX114" s="152"/>
      <c r="FJY114" s="152"/>
      <c r="FJZ114" s="152"/>
      <c r="FKA114" s="152"/>
      <c r="FKB114" s="152"/>
      <c r="FKC114" s="152"/>
      <c r="FKD114" s="152"/>
      <c r="FKE114" s="152"/>
      <c r="FKF114" s="152"/>
      <c r="FKG114" s="152"/>
      <c r="FKH114" s="152"/>
      <c r="FKI114" s="152"/>
      <c r="FKJ114" s="152"/>
      <c r="FKK114" s="152"/>
      <c r="FKL114" s="152"/>
      <c r="FKM114" s="152"/>
      <c r="FKN114" s="152"/>
      <c r="FKO114" s="152"/>
      <c r="FKP114" s="152"/>
      <c r="FKQ114" s="152"/>
      <c r="FKR114" s="152"/>
      <c r="FKS114" s="152"/>
      <c r="FKT114" s="152"/>
      <c r="FKU114" s="152"/>
      <c r="FKV114" s="152"/>
      <c r="FKW114" s="152"/>
      <c r="FKX114" s="152"/>
      <c r="FKY114" s="152"/>
      <c r="FKZ114" s="152"/>
      <c r="FLA114" s="152"/>
      <c r="FLB114" s="152"/>
      <c r="FLC114" s="152"/>
      <c r="FLD114" s="152"/>
      <c r="FLE114" s="152"/>
      <c r="FLF114" s="152"/>
      <c r="FLG114" s="152"/>
      <c r="FLH114" s="152"/>
      <c r="FLI114" s="152"/>
      <c r="FLJ114" s="152"/>
      <c r="FLK114" s="152"/>
      <c r="FLL114" s="152"/>
      <c r="FLM114" s="152"/>
      <c r="FLN114" s="152"/>
      <c r="FLO114" s="152"/>
      <c r="FLP114" s="152"/>
      <c r="FLQ114" s="152"/>
      <c r="FLR114" s="152"/>
      <c r="FLS114" s="152"/>
      <c r="FLT114" s="152"/>
      <c r="FLU114" s="152"/>
      <c r="FLV114" s="152"/>
      <c r="FLW114" s="152"/>
      <c r="FLX114" s="152"/>
      <c r="FLY114" s="152"/>
      <c r="FLZ114" s="152"/>
      <c r="FMA114" s="152"/>
      <c r="FMB114" s="152"/>
      <c r="FMC114" s="152"/>
      <c r="FMD114" s="152"/>
      <c r="FME114" s="152"/>
      <c r="FMF114" s="152"/>
      <c r="FMG114" s="152"/>
      <c r="FMH114" s="152"/>
      <c r="FMI114" s="152"/>
      <c r="FMJ114" s="152"/>
      <c r="FMK114" s="152"/>
      <c r="FML114" s="152"/>
      <c r="FMM114" s="152"/>
      <c r="FMN114" s="152"/>
      <c r="FMO114" s="152"/>
      <c r="FMP114" s="152"/>
      <c r="FMQ114" s="152"/>
      <c r="FMR114" s="152"/>
      <c r="FMS114" s="152"/>
      <c r="FMT114" s="152"/>
      <c r="FMU114" s="152"/>
      <c r="FMV114" s="152"/>
      <c r="FMW114" s="152"/>
      <c r="FMX114" s="152"/>
      <c r="FMY114" s="152"/>
      <c r="FMZ114" s="152"/>
      <c r="FNA114" s="152"/>
      <c r="FNB114" s="152"/>
      <c r="FNC114" s="152"/>
      <c r="FND114" s="152"/>
      <c r="FNE114" s="152"/>
      <c r="FNF114" s="152"/>
      <c r="FNG114" s="152"/>
      <c r="FNH114" s="152"/>
      <c r="FNI114" s="152"/>
      <c r="FNJ114" s="152"/>
      <c r="FNK114" s="152"/>
      <c r="FNL114" s="152"/>
      <c r="FNM114" s="152"/>
      <c r="FNN114" s="152"/>
      <c r="FNO114" s="152"/>
      <c r="FNP114" s="152"/>
      <c r="FNQ114" s="152"/>
      <c r="FNR114" s="152"/>
      <c r="FNS114" s="152"/>
      <c r="FNT114" s="152"/>
      <c r="FNU114" s="152"/>
      <c r="FNV114" s="152"/>
      <c r="FNW114" s="152"/>
      <c r="FNX114" s="152"/>
      <c r="FNY114" s="152"/>
      <c r="FNZ114" s="152"/>
      <c r="FOA114" s="152"/>
      <c r="FOB114" s="152"/>
      <c r="FOC114" s="152"/>
      <c r="FOD114" s="152"/>
      <c r="FOE114" s="152"/>
      <c r="FOF114" s="152"/>
      <c r="FOG114" s="152"/>
      <c r="FOH114" s="152"/>
      <c r="FOI114" s="152"/>
      <c r="FOJ114" s="152"/>
      <c r="FOK114" s="152"/>
      <c r="FOL114" s="152"/>
      <c r="FOM114" s="152"/>
      <c r="FON114" s="152"/>
      <c r="FOO114" s="152"/>
      <c r="FOP114" s="152"/>
      <c r="FOQ114" s="152"/>
      <c r="FOR114" s="152"/>
      <c r="FOS114" s="152"/>
      <c r="FOT114" s="152"/>
      <c r="FOU114" s="152"/>
      <c r="FOV114" s="152"/>
      <c r="FOW114" s="152"/>
      <c r="FOX114" s="152"/>
      <c r="FOY114" s="152"/>
      <c r="FOZ114" s="152"/>
      <c r="FPA114" s="152"/>
      <c r="FPB114" s="152"/>
      <c r="FPC114" s="152"/>
      <c r="FPD114" s="152"/>
      <c r="FPE114" s="152"/>
      <c r="FPF114" s="152"/>
      <c r="FPG114" s="152"/>
      <c r="FPH114" s="152"/>
      <c r="FPI114" s="152"/>
      <c r="FPJ114" s="152"/>
      <c r="FPK114" s="152"/>
      <c r="FPL114" s="152"/>
      <c r="FPM114" s="152"/>
      <c r="FPN114" s="152"/>
      <c r="FPO114" s="152"/>
      <c r="FPP114" s="152"/>
      <c r="FPQ114" s="152"/>
      <c r="FPR114" s="152"/>
      <c r="FPS114" s="152"/>
      <c r="FPT114" s="152"/>
      <c r="FPU114" s="152"/>
      <c r="FPV114" s="152"/>
      <c r="FPW114" s="152"/>
      <c r="FPX114" s="152"/>
      <c r="FPY114" s="152"/>
      <c r="FPZ114" s="152"/>
      <c r="FQA114" s="152"/>
      <c r="FQB114" s="152"/>
      <c r="FQC114" s="152"/>
      <c r="FQD114" s="152"/>
      <c r="FQE114" s="152"/>
      <c r="FQF114" s="152"/>
      <c r="FQG114" s="152"/>
      <c r="FQH114" s="152"/>
      <c r="FQI114" s="152"/>
      <c r="FQJ114" s="152"/>
      <c r="FQK114" s="152"/>
      <c r="FQL114" s="152"/>
      <c r="FQM114" s="152"/>
      <c r="FQN114" s="152"/>
      <c r="FQO114" s="152"/>
      <c r="FQP114" s="152"/>
      <c r="FQQ114" s="152"/>
      <c r="FQR114" s="152"/>
      <c r="FQS114" s="152"/>
      <c r="FQT114" s="152"/>
      <c r="FQU114" s="152"/>
      <c r="FQV114" s="152"/>
      <c r="FQW114" s="152"/>
      <c r="FQX114" s="152"/>
      <c r="FQY114" s="152"/>
      <c r="FQZ114" s="152"/>
      <c r="FRA114" s="152"/>
      <c r="FRB114" s="152"/>
      <c r="FRC114" s="152"/>
      <c r="FRD114" s="152"/>
      <c r="FRE114" s="152"/>
      <c r="FRF114" s="152"/>
      <c r="FRG114" s="152"/>
      <c r="FRH114" s="152"/>
      <c r="FRI114" s="152"/>
      <c r="FRJ114" s="152"/>
      <c r="FRK114" s="152"/>
      <c r="FRL114" s="152"/>
      <c r="FRM114" s="152"/>
      <c r="FRN114" s="152"/>
      <c r="FRO114" s="152"/>
      <c r="FRP114" s="152"/>
      <c r="FRQ114" s="152"/>
      <c r="FRR114" s="152"/>
      <c r="FRS114" s="152"/>
      <c r="FRT114" s="152"/>
      <c r="FRU114" s="152"/>
      <c r="FRV114" s="152"/>
      <c r="FRW114" s="152"/>
      <c r="FRX114" s="152"/>
      <c r="FRY114" s="152"/>
      <c r="FRZ114" s="152"/>
      <c r="FSA114" s="152"/>
      <c r="FSB114" s="152"/>
      <c r="FSC114" s="152"/>
      <c r="FSD114" s="152"/>
      <c r="FSE114" s="152"/>
      <c r="FSF114" s="152"/>
      <c r="FSG114" s="152"/>
      <c r="FSH114" s="152"/>
      <c r="FSI114" s="152"/>
      <c r="FSJ114" s="152"/>
      <c r="FSK114" s="152"/>
      <c r="FSL114" s="152"/>
      <c r="FSM114" s="152"/>
      <c r="FSN114" s="152"/>
      <c r="FSO114" s="152"/>
      <c r="FSP114" s="152"/>
      <c r="FSQ114" s="152"/>
      <c r="FSR114" s="152"/>
      <c r="FSS114" s="152"/>
      <c r="FST114" s="152"/>
      <c r="FSU114" s="152"/>
      <c r="FSV114" s="152"/>
      <c r="FSW114" s="152"/>
      <c r="FSX114" s="152"/>
      <c r="FSY114" s="152"/>
      <c r="FSZ114" s="152"/>
      <c r="FTA114" s="152"/>
      <c r="FTB114" s="152"/>
      <c r="FTC114" s="152"/>
      <c r="FTD114" s="152"/>
      <c r="FTE114" s="152"/>
      <c r="FTF114" s="152"/>
      <c r="FTG114" s="152"/>
      <c r="FTH114" s="152"/>
      <c r="FTI114" s="152"/>
      <c r="FTJ114" s="152"/>
      <c r="FTK114" s="152"/>
      <c r="FTL114" s="152"/>
      <c r="FTM114" s="152"/>
      <c r="FTN114" s="152"/>
      <c r="FTO114" s="152"/>
      <c r="FTP114" s="152"/>
      <c r="FTQ114" s="152"/>
      <c r="FTR114" s="152"/>
      <c r="FTS114" s="152"/>
      <c r="FTT114" s="152"/>
      <c r="FTU114" s="152"/>
      <c r="FTV114" s="152"/>
      <c r="FTW114" s="152"/>
      <c r="FTX114" s="152"/>
      <c r="FTY114" s="152"/>
      <c r="FTZ114" s="152"/>
      <c r="FUA114" s="152"/>
      <c r="FUB114" s="152"/>
      <c r="FUC114" s="152"/>
      <c r="FUD114" s="152"/>
      <c r="FUE114" s="152"/>
      <c r="FUF114" s="152"/>
      <c r="FUG114" s="152"/>
      <c r="FUH114" s="152"/>
      <c r="FUI114" s="152"/>
      <c r="FUJ114" s="152"/>
      <c r="FUK114" s="152"/>
      <c r="FUL114" s="152"/>
      <c r="FUM114" s="152"/>
      <c r="FUN114" s="152"/>
      <c r="FUO114" s="152"/>
      <c r="FUP114" s="152"/>
      <c r="FUQ114" s="152"/>
      <c r="FUR114" s="152"/>
      <c r="FUS114" s="152"/>
      <c r="FUT114" s="152"/>
      <c r="FUU114" s="152"/>
      <c r="FUV114" s="152"/>
      <c r="FUW114" s="152"/>
      <c r="FUX114" s="152"/>
      <c r="FUY114" s="152"/>
      <c r="FUZ114" s="152"/>
      <c r="FVA114" s="152"/>
      <c r="FVB114" s="152"/>
      <c r="FVC114" s="152"/>
      <c r="FVD114" s="152"/>
      <c r="FVE114" s="152"/>
      <c r="FVF114" s="152"/>
      <c r="FVG114" s="152"/>
      <c r="FVH114" s="152"/>
      <c r="FVI114" s="152"/>
      <c r="FVJ114" s="152"/>
      <c r="FVK114" s="152"/>
      <c r="FVL114" s="152"/>
      <c r="FVM114" s="152"/>
      <c r="FVN114" s="152"/>
      <c r="FVO114" s="152"/>
      <c r="FVP114" s="152"/>
      <c r="FVQ114" s="152"/>
      <c r="FVR114" s="152"/>
      <c r="FVS114" s="152"/>
      <c r="FVT114" s="152"/>
      <c r="FVU114" s="152"/>
      <c r="FVV114" s="152"/>
      <c r="FVW114" s="152"/>
      <c r="FVX114" s="152"/>
      <c r="FVY114" s="152"/>
      <c r="FVZ114" s="152"/>
      <c r="FWA114" s="152"/>
      <c r="FWB114" s="152"/>
      <c r="FWC114" s="152"/>
      <c r="FWD114" s="152"/>
      <c r="FWE114" s="152"/>
      <c r="FWF114" s="152"/>
      <c r="FWG114" s="152"/>
      <c r="FWH114" s="152"/>
      <c r="FWI114" s="152"/>
      <c r="FWJ114" s="152"/>
      <c r="FWK114" s="152"/>
      <c r="FWL114" s="152"/>
      <c r="FWM114" s="152"/>
      <c r="FWN114" s="152"/>
      <c r="FWO114" s="152"/>
      <c r="FWP114" s="152"/>
      <c r="FWQ114" s="152"/>
      <c r="FWR114" s="152"/>
      <c r="FWS114" s="152"/>
      <c r="FWT114" s="152"/>
      <c r="FWU114" s="152"/>
      <c r="FWV114" s="152"/>
      <c r="FWW114" s="152"/>
      <c r="FWX114" s="152"/>
      <c r="FWY114" s="152"/>
      <c r="FWZ114" s="152"/>
      <c r="FXA114" s="152"/>
      <c r="FXB114" s="152"/>
      <c r="FXC114" s="152"/>
      <c r="FXD114" s="152"/>
      <c r="FXE114" s="152"/>
      <c r="FXF114" s="152"/>
      <c r="FXG114" s="152"/>
      <c r="FXH114" s="152"/>
      <c r="FXI114" s="152"/>
      <c r="FXJ114" s="152"/>
      <c r="FXK114" s="152"/>
      <c r="FXL114" s="152"/>
      <c r="FXM114" s="152"/>
      <c r="FXN114" s="152"/>
      <c r="FXO114" s="152"/>
      <c r="FXP114" s="152"/>
      <c r="FXQ114" s="152"/>
      <c r="FXR114" s="152"/>
      <c r="FXS114" s="152"/>
      <c r="FXT114" s="152"/>
      <c r="FXU114" s="152"/>
      <c r="FXV114" s="152"/>
      <c r="FXW114" s="152"/>
      <c r="FXX114" s="152"/>
      <c r="FXY114" s="152"/>
      <c r="FXZ114" s="152"/>
      <c r="FYA114" s="152"/>
      <c r="FYB114" s="152"/>
      <c r="FYC114" s="152"/>
      <c r="FYD114" s="152"/>
      <c r="FYE114" s="152"/>
      <c r="FYF114" s="152"/>
      <c r="FYG114" s="152"/>
      <c r="FYH114" s="152"/>
      <c r="FYI114" s="152"/>
      <c r="FYJ114" s="152"/>
      <c r="FYK114" s="152"/>
      <c r="FYL114" s="152"/>
      <c r="FYM114" s="152"/>
      <c r="FYN114" s="152"/>
      <c r="FYO114" s="152"/>
      <c r="FYP114" s="152"/>
      <c r="FYQ114" s="152"/>
      <c r="FYR114" s="152"/>
      <c r="FYS114" s="152"/>
      <c r="FYT114" s="152"/>
      <c r="FYU114" s="152"/>
      <c r="FYV114" s="152"/>
      <c r="FYW114" s="152"/>
      <c r="FYX114" s="152"/>
      <c r="FYY114" s="152"/>
      <c r="FYZ114" s="152"/>
      <c r="FZA114" s="152"/>
      <c r="FZB114" s="152"/>
      <c r="FZC114" s="152"/>
      <c r="FZD114" s="152"/>
      <c r="FZE114" s="152"/>
      <c r="FZF114" s="152"/>
      <c r="FZG114" s="152"/>
      <c r="FZH114" s="152"/>
      <c r="FZI114" s="152"/>
      <c r="FZJ114" s="152"/>
      <c r="FZK114" s="152"/>
      <c r="FZL114" s="152"/>
      <c r="FZM114" s="152"/>
      <c r="FZN114" s="152"/>
      <c r="FZO114" s="152"/>
      <c r="FZP114" s="152"/>
      <c r="FZQ114" s="152"/>
      <c r="FZR114" s="152"/>
      <c r="FZS114" s="152"/>
      <c r="FZT114" s="152"/>
      <c r="FZU114" s="152"/>
      <c r="FZV114" s="152"/>
      <c r="FZW114" s="152"/>
      <c r="FZX114" s="152"/>
      <c r="FZY114" s="152"/>
      <c r="FZZ114" s="152"/>
      <c r="GAA114" s="152"/>
      <c r="GAB114" s="152"/>
      <c r="GAC114" s="152"/>
      <c r="GAD114" s="152"/>
      <c r="GAE114" s="152"/>
      <c r="GAF114" s="152"/>
      <c r="GAG114" s="152"/>
      <c r="GAH114" s="152"/>
      <c r="GAI114" s="152"/>
      <c r="GAJ114" s="152"/>
      <c r="GAK114" s="152"/>
      <c r="GAL114" s="152"/>
      <c r="GAM114" s="152"/>
      <c r="GAN114" s="152"/>
      <c r="GAO114" s="152"/>
      <c r="GAP114" s="152"/>
      <c r="GAQ114" s="152"/>
      <c r="GAR114" s="152"/>
      <c r="GAS114" s="152"/>
      <c r="GAT114" s="152"/>
      <c r="GAU114" s="152"/>
      <c r="GAV114" s="152"/>
      <c r="GAW114" s="152"/>
      <c r="GAX114" s="152"/>
      <c r="GAY114" s="152"/>
      <c r="GAZ114" s="152"/>
      <c r="GBA114" s="152"/>
      <c r="GBB114" s="152"/>
      <c r="GBC114" s="152"/>
      <c r="GBD114" s="152"/>
      <c r="GBE114" s="152"/>
      <c r="GBF114" s="152"/>
      <c r="GBG114" s="152"/>
      <c r="GBH114" s="152"/>
      <c r="GBI114" s="152"/>
      <c r="GBJ114" s="152"/>
      <c r="GBK114" s="152"/>
      <c r="GBL114" s="152"/>
      <c r="GBM114" s="152"/>
      <c r="GBN114" s="152"/>
      <c r="GBO114" s="152"/>
      <c r="GBP114" s="152"/>
      <c r="GBQ114" s="152"/>
      <c r="GBR114" s="152"/>
      <c r="GBS114" s="152"/>
      <c r="GBT114" s="152"/>
      <c r="GBU114" s="152"/>
      <c r="GBV114" s="152"/>
      <c r="GBW114" s="152"/>
      <c r="GBX114" s="152"/>
      <c r="GBY114" s="152"/>
      <c r="GBZ114" s="152"/>
      <c r="GCA114" s="152"/>
      <c r="GCB114" s="152"/>
      <c r="GCC114" s="152"/>
      <c r="GCD114" s="152"/>
      <c r="GCE114" s="152"/>
      <c r="GCF114" s="152"/>
      <c r="GCG114" s="152"/>
      <c r="GCH114" s="152"/>
      <c r="GCI114" s="152"/>
      <c r="GCJ114" s="152"/>
      <c r="GCK114" s="152"/>
      <c r="GCL114" s="152"/>
      <c r="GCM114" s="152"/>
      <c r="GCN114" s="152"/>
      <c r="GCO114" s="152"/>
      <c r="GCP114" s="152"/>
      <c r="GCQ114" s="152"/>
      <c r="GCR114" s="152"/>
      <c r="GCS114" s="152"/>
      <c r="GCT114" s="152"/>
      <c r="GCU114" s="152"/>
      <c r="GCV114" s="152"/>
      <c r="GCW114" s="152"/>
      <c r="GCX114" s="152"/>
      <c r="GCY114" s="152"/>
      <c r="GCZ114" s="152"/>
      <c r="GDA114" s="152"/>
      <c r="GDB114" s="152"/>
      <c r="GDC114" s="152"/>
      <c r="GDD114" s="152"/>
      <c r="GDE114" s="152"/>
      <c r="GDF114" s="152"/>
      <c r="GDG114" s="152"/>
      <c r="GDH114" s="152"/>
      <c r="GDI114" s="152"/>
      <c r="GDJ114" s="152"/>
      <c r="GDK114" s="152"/>
      <c r="GDL114" s="152"/>
      <c r="GDM114" s="152"/>
      <c r="GDN114" s="152"/>
      <c r="GDO114" s="152"/>
      <c r="GDP114" s="152"/>
      <c r="GDQ114" s="152"/>
      <c r="GDR114" s="152"/>
      <c r="GDS114" s="152"/>
      <c r="GDT114" s="152"/>
      <c r="GDU114" s="152"/>
      <c r="GDV114" s="152"/>
      <c r="GDW114" s="152"/>
      <c r="GDX114" s="152"/>
      <c r="GDY114" s="152"/>
      <c r="GDZ114" s="152"/>
      <c r="GEA114" s="152"/>
      <c r="GEB114" s="152"/>
      <c r="GEC114" s="152"/>
      <c r="GED114" s="152"/>
      <c r="GEE114" s="152"/>
      <c r="GEF114" s="152"/>
      <c r="GEG114" s="152"/>
      <c r="GEH114" s="152"/>
      <c r="GEI114" s="152"/>
      <c r="GEJ114" s="152"/>
      <c r="GEK114" s="152"/>
      <c r="GEL114" s="152"/>
      <c r="GEM114" s="152"/>
      <c r="GEN114" s="152"/>
      <c r="GEO114" s="152"/>
      <c r="GEP114" s="152"/>
      <c r="GEQ114" s="152"/>
      <c r="GER114" s="152"/>
      <c r="GES114" s="152"/>
      <c r="GET114" s="152"/>
      <c r="GEU114" s="152"/>
      <c r="GEV114" s="152"/>
      <c r="GEW114" s="152"/>
      <c r="GEX114" s="152"/>
      <c r="GEY114" s="152"/>
      <c r="GEZ114" s="152"/>
      <c r="GFA114" s="152"/>
      <c r="GFB114" s="152"/>
      <c r="GFC114" s="152"/>
      <c r="GFD114" s="152"/>
      <c r="GFE114" s="152"/>
      <c r="GFF114" s="152"/>
      <c r="GFG114" s="152"/>
      <c r="GFH114" s="152"/>
      <c r="GFI114" s="152"/>
      <c r="GFJ114" s="152"/>
      <c r="GFK114" s="152"/>
      <c r="GFL114" s="152"/>
      <c r="GFM114" s="152"/>
      <c r="GFN114" s="152"/>
      <c r="GFO114" s="152"/>
      <c r="GFP114" s="152"/>
      <c r="GFQ114" s="152"/>
      <c r="GFR114" s="152"/>
      <c r="GFS114" s="152"/>
      <c r="GFT114" s="152"/>
      <c r="GFU114" s="152"/>
      <c r="GFV114" s="152"/>
      <c r="GFW114" s="152"/>
      <c r="GFX114" s="152"/>
      <c r="GFY114" s="152"/>
      <c r="GFZ114" s="152"/>
      <c r="GGA114" s="152"/>
      <c r="GGB114" s="152"/>
      <c r="GGC114" s="152"/>
      <c r="GGD114" s="152"/>
      <c r="GGE114" s="152"/>
      <c r="GGF114" s="152"/>
      <c r="GGG114" s="152"/>
      <c r="GGH114" s="152"/>
      <c r="GGI114" s="152"/>
      <c r="GGJ114" s="152"/>
      <c r="GGK114" s="152"/>
      <c r="GGL114" s="152"/>
      <c r="GGM114" s="152"/>
      <c r="GGN114" s="152"/>
      <c r="GGO114" s="152"/>
      <c r="GGP114" s="152"/>
      <c r="GGQ114" s="152"/>
      <c r="GGR114" s="152"/>
      <c r="GGS114" s="152"/>
      <c r="GGT114" s="152"/>
      <c r="GGU114" s="152"/>
      <c r="GGV114" s="152"/>
      <c r="GGW114" s="152"/>
      <c r="GGX114" s="152"/>
      <c r="GGY114" s="152"/>
      <c r="GGZ114" s="152"/>
      <c r="GHA114" s="152"/>
      <c r="GHB114" s="152"/>
      <c r="GHC114" s="152"/>
      <c r="GHD114" s="152"/>
      <c r="GHE114" s="152"/>
      <c r="GHF114" s="152"/>
      <c r="GHG114" s="152"/>
      <c r="GHH114" s="152"/>
      <c r="GHI114" s="152"/>
      <c r="GHJ114" s="152"/>
      <c r="GHK114" s="152"/>
      <c r="GHL114" s="152"/>
      <c r="GHM114" s="152"/>
      <c r="GHN114" s="152"/>
      <c r="GHO114" s="152"/>
      <c r="GHP114" s="152"/>
      <c r="GHQ114" s="152"/>
      <c r="GHR114" s="152"/>
      <c r="GHS114" s="152"/>
      <c r="GHT114" s="152"/>
      <c r="GHU114" s="152"/>
      <c r="GHV114" s="152"/>
      <c r="GHW114" s="152"/>
      <c r="GHX114" s="152"/>
      <c r="GHY114" s="152"/>
      <c r="GHZ114" s="152"/>
      <c r="GIA114" s="152"/>
      <c r="GIB114" s="152"/>
      <c r="GIC114" s="152"/>
      <c r="GID114" s="152"/>
      <c r="GIE114" s="152"/>
      <c r="GIF114" s="152"/>
      <c r="GIG114" s="152"/>
      <c r="GIH114" s="152"/>
      <c r="GII114" s="152"/>
      <c r="GIJ114" s="152"/>
      <c r="GIK114" s="152"/>
      <c r="GIL114" s="152"/>
      <c r="GIM114" s="152"/>
      <c r="GIN114" s="152"/>
      <c r="GIO114" s="152"/>
      <c r="GIP114" s="152"/>
      <c r="GIQ114" s="152"/>
      <c r="GIR114" s="152"/>
      <c r="GIS114" s="152"/>
      <c r="GIT114" s="152"/>
      <c r="GIU114" s="152"/>
      <c r="GIV114" s="152"/>
      <c r="GIW114" s="152"/>
      <c r="GIX114" s="152"/>
      <c r="GIY114" s="152"/>
      <c r="GIZ114" s="152"/>
      <c r="GJA114" s="152"/>
      <c r="GJB114" s="152"/>
      <c r="GJC114" s="152"/>
      <c r="GJD114" s="152"/>
      <c r="GJE114" s="152"/>
      <c r="GJF114" s="152"/>
      <c r="GJG114" s="152"/>
      <c r="GJH114" s="152"/>
      <c r="GJI114" s="152"/>
      <c r="GJJ114" s="152"/>
      <c r="GJK114" s="152"/>
      <c r="GJL114" s="152"/>
      <c r="GJM114" s="152"/>
      <c r="GJN114" s="152"/>
      <c r="GJO114" s="152"/>
      <c r="GJP114" s="152"/>
      <c r="GJQ114" s="152"/>
      <c r="GJR114" s="152"/>
      <c r="GJS114" s="152"/>
      <c r="GJT114" s="152"/>
      <c r="GJU114" s="152"/>
      <c r="GJV114" s="152"/>
      <c r="GJW114" s="152"/>
      <c r="GJX114" s="152"/>
      <c r="GJY114" s="152"/>
      <c r="GJZ114" s="152"/>
      <c r="GKA114" s="152"/>
      <c r="GKB114" s="152"/>
      <c r="GKC114" s="152"/>
      <c r="GKD114" s="152"/>
      <c r="GKE114" s="152"/>
      <c r="GKF114" s="152"/>
      <c r="GKG114" s="152"/>
      <c r="GKH114" s="152"/>
      <c r="GKI114" s="152"/>
      <c r="GKJ114" s="152"/>
      <c r="GKK114" s="152"/>
      <c r="GKL114" s="152"/>
      <c r="GKM114" s="152"/>
      <c r="GKN114" s="152"/>
      <c r="GKO114" s="152"/>
      <c r="GKP114" s="152"/>
      <c r="GKQ114" s="152"/>
      <c r="GKR114" s="152"/>
      <c r="GKS114" s="152"/>
      <c r="GKT114" s="152"/>
      <c r="GKU114" s="152"/>
      <c r="GKV114" s="152"/>
      <c r="GKW114" s="152"/>
      <c r="GKX114" s="152"/>
      <c r="GKY114" s="152"/>
      <c r="GKZ114" s="152"/>
      <c r="GLA114" s="152"/>
      <c r="GLB114" s="152"/>
      <c r="GLC114" s="152"/>
      <c r="GLD114" s="152"/>
      <c r="GLE114" s="152"/>
      <c r="GLF114" s="152"/>
      <c r="GLG114" s="152"/>
      <c r="GLH114" s="152"/>
      <c r="GLI114" s="152"/>
      <c r="GLJ114" s="152"/>
      <c r="GLK114" s="152"/>
      <c r="GLL114" s="152"/>
      <c r="GLM114" s="152"/>
      <c r="GLN114" s="152"/>
      <c r="GLO114" s="152"/>
      <c r="GLP114" s="152"/>
      <c r="GLQ114" s="152"/>
      <c r="GLR114" s="152"/>
      <c r="GLS114" s="152"/>
      <c r="GLT114" s="152"/>
      <c r="GLU114" s="152"/>
      <c r="GLV114" s="152"/>
      <c r="GLW114" s="152"/>
      <c r="GLX114" s="152"/>
      <c r="GLY114" s="152"/>
      <c r="GLZ114" s="152"/>
      <c r="GMA114" s="152"/>
      <c r="GMB114" s="152"/>
      <c r="GMC114" s="152"/>
      <c r="GMD114" s="152"/>
      <c r="GME114" s="152"/>
      <c r="GMF114" s="152"/>
      <c r="GMG114" s="152"/>
      <c r="GMH114" s="152"/>
      <c r="GMI114" s="152"/>
      <c r="GMJ114" s="152"/>
      <c r="GMK114" s="152"/>
      <c r="GML114" s="152"/>
      <c r="GMM114" s="152"/>
      <c r="GMN114" s="152"/>
      <c r="GMO114" s="152"/>
      <c r="GMP114" s="152"/>
      <c r="GMQ114" s="152"/>
      <c r="GMR114" s="152"/>
      <c r="GMS114" s="152"/>
      <c r="GMT114" s="152"/>
      <c r="GMU114" s="152"/>
      <c r="GMV114" s="152"/>
      <c r="GMW114" s="152"/>
      <c r="GMX114" s="152"/>
      <c r="GMY114" s="152"/>
      <c r="GMZ114" s="152"/>
      <c r="GNA114" s="152"/>
      <c r="GNB114" s="152"/>
      <c r="GNC114" s="152"/>
      <c r="GND114" s="152"/>
      <c r="GNE114" s="152"/>
      <c r="GNF114" s="152"/>
      <c r="GNG114" s="152"/>
      <c r="GNH114" s="152"/>
      <c r="GNI114" s="152"/>
      <c r="GNJ114" s="152"/>
      <c r="GNK114" s="152"/>
      <c r="GNL114" s="152"/>
      <c r="GNM114" s="152"/>
      <c r="GNN114" s="152"/>
      <c r="GNO114" s="152"/>
      <c r="GNP114" s="152"/>
      <c r="GNQ114" s="152"/>
      <c r="GNR114" s="152"/>
      <c r="GNS114" s="152"/>
      <c r="GNT114" s="152"/>
      <c r="GNU114" s="152"/>
      <c r="GNV114" s="152"/>
      <c r="GNW114" s="152"/>
      <c r="GNX114" s="152"/>
      <c r="GNY114" s="152"/>
      <c r="GNZ114" s="152"/>
      <c r="GOA114" s="152"/>
      <c r="GOB114" s="152"/>
      <c r="GOC114" s="152"/>
      <c r="GOD114" s="152"/>
      <c r="GOE114" s="152"/>
      <c r="GOF114" s="152"/>
      <c r="GOG114" s="152"/>
      <c r="GOH114" s="152"/>
      <c r="GOI114" s="152"/>
      <c r="GOJ114" s="152"/>
      <c r="GOK114" s="152"/>
      <c r="GOL114" s="152"/>
      <c r="GOM114" s="152"/>
      <c r="GON114" s="152"/>
      <c r="GOO114" s="152"/>
      <c r="GOP114" s="152"/>
      <c r="GOQ114" s="152"/>
      <c r="GOR114" s="152"/>
      <c r="GOS114" s="152"/>
      <c r="GOT114" s="152"/>
      <c r="GOU114" s="152"/>
      <c r="GOV114" s="152"/>
      <c r="GOW114" s="152"/>
      <c r="GOX114" s="152"/>
      <c r="GOY114" s="152"/>
      <c r="GOZ114" s="152"/>
      <c r="GPA114" s="152"/>
      <c r="GPB114" s="152"/>
      <c r="GPC114" s="152"/>
      <c r="GPD114" s="152"/>
      <c r="GPE114" s="152"/>
      <c r="GPF114" s="152"/>
      <c r="GPG114" s="152"/>
      <c r="GPH114" s="152"/>
      <c r="GPI114" s="152"/>
      <c r="GPJ114" s="152"/>
      <c r="GPK114" s="152"/>
      <c r="GPL114" s="152"/>
      <c r="GPM114" s="152"/>
      <c r="GPN114" s="152"/>
      <c r="GPO114" s="152"/>
      <c r="GPP114" s="152"/>
      <c r="GPQ114" s="152"/>
      <c r="GPR114" s="152"/>
      <c r="GPS114" s="152"/>
      <c r="GPT114" s="152"/>
      <c r="GPU114" s="152"/>
      <c r="GPV114" s="152"/>
      <c r="GPW114" s="152"/>
      <c r="GPX114" s="152"/>
      <c r="GPY114" s="152"/>
      <c r="GPZ114" s="152"/>
      <c r="GQA114" s="152"/>
      <c r="GQB114" s="152"/>
      <c r="GQC114" s="152"/>
      <c r="GQD114" s="152"/>
      <c r="GQE114" s="152"/>
      <c r="GQF114" s="152"/>
      <c r="GQG114" s="152"/>
      <c r="GQH114" s="152"/>
      <c r="GQI114" s="152"/>
      <c r="GQJ114" s="152"/>
      <c r="GQK114" s="152"/>
      <c r="GQL114" s="152"/>
      <c r="GQM114" s="152"/>
      <c r="GQN114" s="152"/>
      <c r="GQO114" s="152"/>
      <c r="GQP114" s="152"/>
      <c r="GQQ114" s="152"/>
      <c r="GQR114" s="152"/>
      <c r="GQS114" s="152"/>
      <c r="GQT114" s="152"/>
      <c r="GQU114" s="152"/>
      <c r="GQV114" s="152"/>
      <c r="GQW114" s="152"/>
      <c r="GQX114" s="152"/>
      <c r="GQY114" s="152"/>
      <c r="GQZ114" s="152"/>
      <c r="GRA114" s="152"/>
      <c r="GRB114" s="152"/>
      <c r="GRC114" s="152"/>
      <c r="GRD114" s="152"/>
      <c r="GRE114" s="152"/>
      <c r="GRF114" s="152"/>
      <c r="GRG114" s="152"/>
      <c r="GRH114" s="152"/>
      <c r="GRI114" s="152"/>
      <c r="GRJ114" s="152"/>
      <c r="GRK114" s="152"/>
      <c r="GRL114" s="152"/>
      <c r="GRM114" s="152"/>
      <c r="GRN114" s="152"/>
      <c r="GRO114" s="152"/>
      <c r="GRP114" s="152"/>
      <c r="GRQ114" s="152"/>
      <c r="GRR114" s="152"/>
      <c r="GRS114" s="152"/>
      <c r="GRT114" s="152"/>
      <c r="GRU114" s="152"/>
      <c r="GRV114" s="152"/>
      <c r="GRW114" s="152"/>
      <c r="GRX114" s="152"/>
      <c r="GRY114" s="152"/>
      <c r="GRZ114" s="152"/>
      <c r="GSA114" s="152"/>
      <c r="GSB114" s="152"/>
      <c r="GSC114" s="152"/>
      <c r="GSD114" s="152"/>
      <c r="GSE114" s="152"/>
      <c r="GSF114" s="152"/>
      <c r="GSG114" s="152"/>
      <c r="GSH114" s="152"/>
      <c r="GSI114" s="152"/>
      <c r="GSJ114" s="152"/>
      <c r="GSK114" s="152"/>
      <c r="GSL114" s="152"/>
      <c r="GSM114" s="152"/>
      <c r="GSN114" s="152"/>
      <c r="GSO114" s="152"/>
      <c r="GSP114" s="152"/>
      <c r="GSQ114" s="152"/>
      <c r="GSR114" s="152"/>
      <c r="GSS114" s="152"/>
      <c r="GST114" s="152"/>
      <c r="GSU114" s="152"/>
      <c r="GSV114" s="152"/>
      <c r="GSW114" s="152"/>
      <c r="GSX114" s="152"/>
      <c r="GSY114" s="152"/>
      <c r="GSZ114" s="152"/>
      <c r="GTA114" s="152"/>
      <c r="GTB114" s="152"/>
      <c r="GTC114" s="152"/>
      <c r="GTD114" s="152"/>
      <c r="GTE114" s="152"/>
      <c r="GTF114" s="152"/>
      <c r="GTG114" s="152"/>
      <c r="GTH114" s="152"/>
      <c r="GTI114" s="152"/>
      <c r="GTJ114" s="152"/>
      <c r="GTK114" s="152"/>
      <c r="GTL114" s="152"/>
      <c r="GTM114" s="152"/>
      <c r="GTN114" s="152"/>
      <c r="GTO114" s="152"/>
      <c r="GTP114" s="152"/>
      <c r="GTQ114" s="152"/>
      <c r="GTR114" s="152"/>
      <c r="GTS114" s="152"/>
      <c r="GTT114" s="152"/>
      <c r="GTU114" s="152"/>
      <c r="GTV114" s="152"/>
      <c r="GTW114" s="152"/>
      <c r="GTX114" s="152"/>
      <c r="GTY114" s="152"/>
      <c r="GTZ114" s="152"/>
      <c r="GUA114" s="152"/>
      <c r="GUB114" s="152"/>
      <c r="GUC114" s="152"/>
      <c r="GUD114" s="152"/>
      <c r="GUE114" s="152"/>
      <c r="GUF114" s="152"/>
      <c r="GUG114" s="152"/>
      <c r="GUH114" s="152"/>
      <c r="GUI114" s="152"/>
      <c r="GUJ114" s="152"/>
      <c r="GUK114" s="152"/>
      <c r="GUL114" s="152"/>
      <c r="GUM114" s="152"/>
      <c r="GUN114" s="152"/>
      <c r="GUO114" s="152"/>
      <c r="GUP114" s="152"/>
      <c r="GUQ114" s="152"/>
      <c r="GUR114" s="152"/>
      <c r="GUS114" s="152"/>
      <c r="GUT114" s="152"/>
      <c r="GUU114" s="152"/>
      <c r="GUV114" s="152"/>
      <c r="GUW114" s="152"/>
      <c r="GUX114" s="152"/>
      <c r="GUY114" s="152"/>
      <c r="GUZ114" s="152"/>
      <c r="GVA114" s="152"/>
      <c r="GVB114" s="152"/>
      <c r="GVC114" s="152"/>
      <c r="GVD114" s="152"/>
      <c r="GVE114" s="152"/>
      <c r="GVF114" s="152"/>
      <c r="GVG114" s="152"/>
      <c r="GVH114" s="152"/>
      <c r="GVI114" s="152"/>
      <c r="GVJ114" s="152"/>
      <c r="GVK114" s="152"/>
      <c r="GVL114" s="152"/>
      <c r="GVM114" s="152"/>
      <c r="GVN114" s="152"/>
      <c r="GVO114" s="152"/>
      <c r="GVP114" s="152"/>
      <c r="GVQ114" s="152"/>
      <c r="GVR114" s="152"/>
      <c r="GVS114" s="152"/>
      <c r="GVT114" s="152"/>
      <c r="GVU114" s="152"/>
      <c r="GVV114" s="152"/>
      <c r="GVW114" s="152"/>
      <c r="GVX114" s="152"/>
      <c r="GVY114" s="152"/>
      <c r="GVZ114" s="152"/>
      <c r="GWA114" s="152"/>
      <c r="GWB114" s="152"/>
      <c r="GWC114" s="152"/>
      <c r="GWD114" s="152"/>
      <c r="GWE114" s="152"/>
      <c r="GWF114" s="152"/>
      <c r="GWG114" s="152"/>
      <c r="GWH114" s="152"/>
      <c r="GWI114" s="152"/>
      <c r="GWJ114" s="152"/>
      <c r="GWK114" s="152"/>
      <c r="GWL114" s="152"/>
      <c r="GWM114" s="152"/>
      <c r="GWN114" s="152"/>
      <c r="GWO114" s="152"/>
      <c r="GWP114" s="152"/>
      <c r="GWQ114" s="152"/>
      <c r="GWR114" s="152"/>
      <c r="GWS114" s="152"/>
      <c r="GWT114" s="152"/>
      <c r="GWU114" s="152"/>
      <c r="GWV114" s="152"/>
      <c r="GWW114" s="152"/>
      <c r="GWX114" s="152"/>
      <c r="GWY114" s="152"/>
      <c r="GWZ114" s="152"/>
      <c r="GXA114" s="152"/>
      <c r="GXB114" s="152"/>
      <c r="GXC114" s="152"/>
      <c r="GXD114" s="152"/>
      <c r="GXE114" s="152"/>
      <c r="GXF114" s="152"/>
      <c r="GXG114" s="152"/>
      <c r="GXH114" s="152"/>
      <c r="GXI114" s="152"/>
      <c r="GXJ114" s="152"/>
      <c r="GXK114" s="152"/>
      <c r="GXL114" s="152"/>
      <c r="GXM114" s="152"/>
      <c r="GXN114" s="152"/>
      <c r="GXO114" s="152"/>
      <c r="GXP114" s="152"/>
      <c r="GXQ114" s="152"/>
      <c r="GXR114" s="152"/>
      <c r="GXS114" s="152"/>
      <c r="GXT114" s="152"/>
      <c r="GXU114" s="152"/>
      <c r="GXV114" s="152"/>
      <c r="GXW114" s="152"/>
      <c r="GXX114" s="152"/>
      <c r="GXY114" s="152"/>
      <c r="GXZ114" s="152"/>
      <c r="GYA114" s="152"/>
      <c r="GYB114" s="152"/>
      <c r="GYC114" s="152"/>
      <c r="GYD114" s="152"/>
      <c r="GYE114" s="152"/>
      <c r="GYF114" s="152"/>
      <c r="GYG114" s="152"/>
      <c r="GYH114" s="152"/>
      <c r="GYI114" s="152"/>
      <c r="GYJ114" s="152"/>
      <c r="GYK114" s="152"/>
      <c r="GYL114" s="152"/>
      <c r="GYM114" s="152"/>
      <c r="GYN114" s="152"/>
      <c r="GYO114" s="152"/>
      <c r="GYP114" s="152"/>
      <c r="GYQ114" s="152"/>
      <c r="GYR114" s="152"/>
      <c r="GYS114" s="152"/>
      <c r="GYT114" s="152"/>
      <c r="GYU114" s="152"/>
      <c r="GYV114" s="152"/>
      <c r="GYW114" s="152"/>
      <c r="GYX114" s="152"/>
      <c r="GYY114" s="152"/>
      <c r="GYZ114" s="152"/>
      <c r="GZA114" s="152"/>
      <c r="GZB114" s="152"/>
      <c r="GZC114" s="152"/>
      <c r="GZD114" s="152"/>
      <c r="GZE114" s="152"/>
      <c r="GZF114" s="152"/>
      <c r="GZG114" s="152"/>
      <c r="GZH114" s="152"/>
      <c r="GZI114" s="152"/>
      <c r="GZJ114" s="152"/>
      <c r="GZK114" s="152"/>
      <c r="GZL114" s="152"/>
      <c r="GZM114" s="152"/>
      <c r="GZN114" s="152"/>
      <c r="GZO114" s="152"/>
      <c r="GZP114" s="152"/>
      <c r="GZQ114" s="152"/>
      <c r="GZR114" s="152"/>
      <c r="GZS114" s="152"/>
      <c r="GZT114" s="152"/>
      <c r="GZU114" s="152"/>
      <c r="GZV114" s="152"/>
      <c r="GZW114" s="152"/>
      <c r="GZX114" s="152"/>
      <c r="GZY114" s="152"/>
      <c r="GZZ114" s="152"/>
      <c r="HAA114" s="152"/>
      <c r="HAB114" s="152"/>
      <c r="HAC114" s="152"/>
      <c r="HAD114" s="152"/>
      <c r="HAE114" s="152"/>
      <c r="HAF114" s="152"/>
      <c r="HAG114" s="152"/>
      <c r="HAH114" s="152"/>
      <c r="HAI114" s="152"/>
      <c r="HAJ114" s="152"/>
      <c r="HAK114" s="152"/>
      <c r="HAL114" s="152"/>
      <c r="HAM114" s="152"/>
      <c r="HAN114" s="152"/>
      <c r="HAO114" s="152"/>
      <c r="HAP114" s="152"/>
      <c r="HAQ114" s="152"/>
      <c r="HAR114" s="152"/>
      <c r="HAS114" s="152"/>
      <c r="HAT114" s="152"/>
      <c r="HAU114" s="152"/>
      <c r="HAV114" s="152"/>
      <c r="HAW114" s="152"/>
      <c r="HAX114" s="152"/>
      <c r="HAY114" s="152"/>
      <c r="HAZ114" s="152"/>
      <c r="HBA114" s="152"/>
      <c r="HBB114" s="152"/>
      <c r="HBC114" s="152"/>
      <c r="HBD114" s="152"/>
      <c r="HBE114" s="152"/>
      <c r="HBF114" s="152"/>
      <c r="HBG114" s="152"/>
      <c r="HBH114" s="152"/>
      <c r="HBI114" s="152"/>
      <c r="HBJ114" s="152"/>
      <c r="HBK114" s="152"/>
      <c r="HBL114" s="152"/>
      <c r="HBM114" s="152"/>
      <c r="HBN114" s="152"/>
      <c r="HBO114" s="152"/>
      <c r="HBP114" s="152"/>
      <c r="HBQ114" s="152"/>
      <c r="HBR114" s="152"/>
      <c r="HBS114" s="152"/>
      <c r="HBT114" s="152"/>
      <c r="HBU114" s="152"/>
      <c r="HBV114" s="152"/>
      <c r="HBW114" s="152"/>
      <c r="HBX114" s="152"/>
      <c r="HBY114" s="152"/>
      <c r="HBZ114" s="152"/>
      <c r="HCA114" s="152"/>
      <c r="HCB114" s="152"/>
      <c r="HCC114" s="152"/>
      <c r="HCD114" s="152"/>
      <c r="HCE114" s="152"/>
      <c r="HCF114" s="152"/>
      <c r="HCG114" s="152"/>
      <c r="HCH114" s="152"/>
      <c r="HCI114" s="152"/>
      <c r="HCJ114" s="152"/>
      <c r="HCK114" s="152"/>
      <c r="HCL114" s="152"/>
      <c r="HCM114" s="152"/>
      <c r="HCN114" s="152"/>
      <c r="HCO114" s="152"/>
      <c r="HCP114" s="152"/>
      <c r="HCQ114" s="152"/>
      <c r="HCR114" s="152"/>
      <c r="HCS114" s="152"/>
      <c r="HCT114" s="152"/>
      <c r="HCU114" s="152"/>
      <c r="HCV114" s="152"/>
      <c r="HCW114" s="152"/>
      <c r="HCX114" s="152"/>
      <c r="HCY114" s="152"/>
      <c r="HCZ114" s="152"/>
      <c r="HDA114" s="152"/>
      <c r="HDB114" s="152"/>
      <c r="HDC114" s="152"/>
      <c r="HDD114" s="152"/>
      <c r="HDE114" s="152"/>
      <c r="HDF114" s="152"/>
      <c r="HDG114" s="152"/>
      <c r="HDH114" s="152"/>
      <c r="HDI114" s="152"/>
      <c r="HDJ114" s="152"/>
      <c r="HDK114" s="152"/>
      <c r="HDL114" s="152"/>
      <c r="HDM114" s="152"/>
      <c r="HDN114" s="152"/>
      <c r="HDO114" s="152"/>
      <c r="HDP114" s="152"/>
      <c r="HDQ114" s="152"/>
      <c r="HDR114" s="152"/>
      <c r="HDS114" s="152"/>
      <c r="HDT114" s="152"/>
      <c r="HDU114" s="152"/>
      <c r="HDV114" s="152"/>
      <c r="HDW114" s="152"/>
      <c r="HDX114" s="152"/>
      <c r="HDY114" s="152"/>
      <c r="HDZ114" s="152"/>
      <c r="HEA114" s="152"/>
      <c r="HEB114" s="152"/>
      <c r="HEC114" s="152"/>
      <c r="HED114" s="152"/>
      <c r="HEE114" s="152"/>
      <c r="HEF114" s="152"/>
      <c r="HEG114" s="152"/>
      <c r="HEH114" s="152"/>
      <c r="HEI114" s="152"/>
      <c r="HEJ114" s="152"/>
      <c r="HEK114" s="152"/>
      <c r="HEL114" s="152"/>
      <c r="HEM114" s="152"/>
      <c r="HEN114" s="152"/>
      <c r="HEO114" s="152"/>
      <c r="HEP114" s="152"/>
      <c r="HEQ114" s="152"/>
      <c r="HER114" s="152"/>
      <c r="HES114" s="152"/>
      <c r="HET114" s="152"/>
      <c r="HEU114" s="152"/>
      <c r="HEV114" s="152"/>
      <c r="HEW114" s="152"/>
      <c r="HEX114" s="152"/>
      <c r="HEY114" s="152"/>
      <c r="HEZ114" s="152"/>
      <c r="HFA114" s="152"/>
      <c r="HFB114" s="152"/>
      <c r="HFC114" s="152"/>
      <c r="HFD114" s="152"/>
      <c r="HFE114" s="152"/>
      <c r="HFF114" s="152"/>
      <c r="HFG114" s="152"/>
      <c r="HFH114" s="152"/>
      <c r="HFI114" s="152"/>
      <c r="HFJ114" s="152"/>
      <c r="HFK114" s="152"/>
      <c r="HFL114" s="152"/>
      <c r="HFM114" s="152"/>
      <c r="HFN114" s="152"/>
      <c r="HFO114" s="152"/>
      <c r="HFP114" s="152"/>
      <c r="HFQ114" s="152"/>
      <c r="HFR114" s="152"/>
      <c r="HFS114" s="152"/>
      <c r="HFT114" s="152"/>
      <c r="HFU114" s="152"/>
      <c r="HFV114" s="152"/>
      <c r="HFW114" s="152"/>
      <c r="HFX114" s="152"/>
      <c r="HFY114" s="152"/>
      <c r="HFZ114" s="152"/>
      <c r="HGA114" s="152"/>
      <c r="HGB114" s="152"/>
      <c r="HGC114" s="152"/>
      <c r="HGD114" s="152"/>
      <c r="HGE114" s="152"/>
      <c r="HGF114" s="152"/>
      <c r="HGG114" s="152"/>
      <c r="HGH114" s="152"/>
      <c r="HGI114" s="152"/>
      <c r="HGJ114" s="152"/>
      <c r="HGK114" s="152"/>
      <c r="HGL114" s="152"/>
      <c r="HGM114" s="152"/>
      <c r="HGN114" s="152"/>
      <c r="HGO114" s="152"/>
      <c r="HGP114" s="152"/>
      <c r="HGQ114" s="152"/>
      <c r="HGR114" s="152"/>
      <c r="HGS114" s="152"/>
      <c r="HGT114" s="152"/>
      <c r="HGU114" s="152"/>
      <c r="HGV114" s="152"/>
      <c r="HGW114" s="152"/>
      <c r="HGX114" s="152"/>
      <c r="HGY114" s="152"/>
      <c r="HGZ114" s="152"/>
      <c r="HHA114" s="152"/>
      <c r="HHB114" s="152"/>
      <c r="HHC114" s="152"/>
      <c r="HHD114" s="152"/>
      <c r="HHE114" s="152"/>
      <c r="HHF114" s="152"/>
      <c r="HHG114" s="152"/>
      <c r="HHH114" s="152"/>
      <c r="HHI114" s="152"/>
      <c r="HHJ114" s="152"/>
      <c r="HHK114" s="152"/>
      <c r="HHL114" s="152"/>
      <c r="HHM114" s="152"/>
      <c r="HHN114" s="152"/>
      <c r="HHO114" s="152"/>
      <c r="HHP114" s="152"/>
      <c r="HHQ114" s="152"/>
      <c r="HHR114" s="152"/>
      <c r="HHS114" s="152"/>
      <c r="HHT114" s="152"/>
      <c r="HHU114" s="152"/>
      <c r="HHV114" s="152"/>
      <c r="HHW114" s="152"/>
      <c r="HHX114" s="152"/>
      <c r="HHY114" s="152"/>
      <c r="HHZ114" s="152"/>
      <c r="HIA114" s="152"/>
      <c r="HIB114" s="152"/>
      <c r="HIC114" s="152"/>
      <c r="HID114" s="152"/>
      <c r="HIE114" s="152"/>
      <c r="HIF114" s="152"/>
      <c r="HIG114" s="152"/>
      <c r="HIH114" s="152"/>
      <c r="HII114" s="152"/>
      <c r="HIJ114" s="152"/>
      <c r="HIK114" s="152"/>
      <c r="HIL114" s="152"/>
      <c r="HIM114" s="152"/>
      <c r="HIN114" s="152"/>
      <c r="HIO114" s="152"/>
      <c r="HIP114" s="152"/>
      <c r="HIQ114" s="152"/>
      <c r="HIR114" s="152"/>
      <c r="HIS114" s="152"/>
      <c r="HIT114" s="152"/>
      <c r="HIU114" s="152"/>
      <c r="HIV114" s="152"/>
      <c r="HIW114" s="152"/>
      <c r="HIX114" s="152"/>
      <c r="HIY114" s="152"/>
      <c r="HIZ114" s="152"/>
      <c r="HJA114" s="152"/>
      <c r="HJB114" s="152"/>
      <c r="HJC114" s="152"/>
      <c r="HJD114" s="152"/>
      <c r="HJE114" s="152"/>
      <c r="HJF114" s="152"/>
      <c r="HJG114" s="152"/>
      <c r="HJH114" s="152"/>
      <c r="HJI114" s="152"/>
      <c r="HJJ114" s="152"/>
      <c r="HJK114" s="152"/>
      <c r="HJL114" s="152"/>
      <c r="HJM114" s="152"/>
      <c r="HJN114" s="152"/>
      <c r="HJO114" s="152"/>
      <c r="HJP114" s="152"/>
      <c r="HJQ114" s="152"/>
      <c r="HJR114" s="152"/>
      <c r="HJS114" s="152"/>
      <c r="HJT114" s="152"/>
      <c r="HJU114" s="152"/>
      <c r="HJV114" s="152"/>
      <c r="HJW114" s="152"/>
      <c r="HJX114" s="152"/>
      <c r="HJY114" s="152"/>
      <c r="HJZ114" s="152"/>
      <c r="HKA114" s="152"/>
      <c r="HKB114" s="152"/>
      <c r="HKC114" s="152"/>
      <c r="HKD114" s="152"/>
      <c r="HKE114" s="152"/>
      <c r="HKF114" s="152"/>
      <c r="HKG114" s="152"/>
      <c r="HKH114" s="152"/>
      <c r="HKI114" s="152"/>
      <c r="HKJ114" s="152"/>
      <c r="HKK114" s="152"/>
      <c r="HKL114" s="152"/>
      <c r="HKM114" s="152"/>
      <c r="HKN114" s="152"/>
      <c r="HKO114" s="152"/>
      <c r="HKP114" s="152"/>
      <c r="HKQ114" s="152"/>
      <c r="HKR114" s="152"/>
      <c r="HKS114" s="152"/>
      <c r="HKT114" s="152"/>
      <c r="HKU114" s="152"/>
      <c r="HKV114" s="152"/>
      <c r="HKW114" s="152"/>
      <c r="HKX114" s="152"/>
      <c r="HKY114" s="152"/>
      <c r="HKZ114" s="152"/>
      <c r="HLA114" s="152"/>
      <c r="HLB114" s="152"/>
      <c r="HLC114" s="152"/>
      <c r="HLD114" s="152"/>
      <c r="HLE114" s="152"/>
      <c r="HLF114" s="152"/>
      <c r="HLG114" s="152"/>
      <c r="HLH114" s="152"/>
      <c r="HLI114" s="152"/>
      <c r="HLJ114" s="152"/>
      <c r="HLK114" s="152"/>
      <c r="HLL114" s="152"/>
      <c r="HLM114" s="152"/>
      <c r="HLN114" s="152"/>
      <c r="HLO114" s="152"/>
      <c r="HLP114" s="152"/>
      <c r="HLQ114" s="152"/>
      <c r="HLR114" s="152"/>
      <c r="HLS114" s="152"/>
      <c r="HLT114" s="152"/>
      <c r="HLU114" s="152"/>
      <c r="HLV114" s="152"/>
      <c r="HLW114" s="152"/>
      <c r="HLX114" s="152"/>
      <c r="HLY114" s="152"/>
      <c r="HLZ114" s="152"/>
      <c r="HMA114" s="152"/>
      <c r="HMB114" s="152"/>
      <c r="HMC114" s="152"/>
      <c r="HMD114" s="152"/>
      <c r="HME114" s="152"/>
      <c r="HMF114" s="152"/>
      <c r="HMG114" s="152"/>
      <c r="HMH114" s="152"/>
      <c r="HMI114" s="152"/>
      <c r="HMJ114" s="152"/>
      <c r="HMK114" s="152"/>
      <c r="HML114" s="152"/>
      <c r="HMM114" s="152"/>
      <c r="HMN114" s="152"/>
      <c r="HMO114" s="152"/>
      <c r="HMP114" s="152"/>
      <c r="HMQ114" s="152"/>
      <c r="HMR114" s="152"/>
      <c r="HMS114" s="152"/>
      <c r="HMT114" s="152"/>
      <c r="HMU114" s="152"/>
      <c r="HMV114" s="152"/>
      <c r="HMW114" s="152"/>
      <c r="HMX114" s="152"/>
      <c r="HMY114" s="152"/>
      <c r="HMZ114" s="152"/>
      <c r="HNA114" s="152"/>
      <c r="HNB114" s="152"/>
      <c r="HNC114" s="152"/>
      <c r="HND114" s="152"/>
      <c r="HNE114" s="152"/>
      <c r="HNF114" s="152"/>
      <c r="HNG114" s="152"/>
      <c r="HNH114" s="152"/>
      <c r="HNI114" s="152"/>
      <c r="HNJ114" s="152"/>
      <c r="HNK114" s="152"/>
      <c r="HNL114" s="152"/>
      <c r="HNM114" s="152"/>
      <c r="HNN114" s="152"/>
      <c r="HNO114" s="152"/>
      <c r="HNP114" s="152"/>
      <c r="HNQ114" s="152"/>
      <c r="HNR114" s="152"/>
      <c r="HNS114" s="152"/>
      <c r="HNT114" s="152"/>
      <c r="HNU114" s="152"/>
      <c r="HNV114" s="152"/>
      <c r="HNW114" s="152"/>
      <c r="HNX114" s="152"/>
      <c r="HNY114" s="152"/>
      <c r="HNZ114" s="152"/>
      <c r="HOA114" s="152"/>
      <c r="HOB114" s="152"/>
      <c r="HOC114" s="152"/>
      <c r="HOD114" s="152"/>
      <c r="HOE114" s="152"/>
      <c r="HOF114" s="152"/>
      <c r="HOG114" s="152"/>
      <c r="HOH114" s="152"/>
      <c r="HOI114" s="152"/>
      <c r="HOJ114" s="152"/>
      <c r="HOK114" s="152"/>
      <c r="HOL114" s="152"/>
      <c r="HOM114" s="152"/>
      <c r="HON114" s="152"/>
      <c r="HOO114" s="152"/>
      <c r="HOP114" s="152"/>
      <c r="HOQ114" s="152"/>
      <c r="HOR114" s="152"/>
      <c r="HOS114" s="152"/>
      <c r="HOT114" s="152"/>
      <c r="HOU114" s="152"/>
      <c r="HOV114" s="152"/>
      <c r="HOW114" s="152"/>
      <c r="HOX114" s="152"/>
      <c r="HOY114" s="152"/>
      <c r="HOZ114" s="152"/>
      <c r="HPA114" s="152"/>
      <c r="HPB114" s="152"/>
      <c r="HPC114" s="152"/>
      <c r="HPD114" s="152"/>
      <c r="HPE114" s="152"/>
      <c r="HPF114" s="152"/>
      <c r="HPG114" s="152"/>
      <c r="HPH114" s="152"/>
      <c r="HPI114" s="152"/>
      <c r="HPJ114" s="152"/>
      <c r="HPK114" s="152"/>
      <c r="HPL114" s="152"/>
      <c r="HPM114" s="152"/>
      <c r="HPN114" s="152"/>
      <c r="HPO114" s="152"/>
      <c r="HPP114" s="152"/>
      <c r="HPQ114" s="152"/>
      <c r="HPR114" s="152"/>
      <c r="HPS114" s="152"/>
      <c r="HPT114" s="152"/>
      <c r="HPU114" s="152"/>
      <c r="HPV114" s="152"/>
      <c r="HPW114" s="152"/>
      <c r="HPX114" s="152"/>
      <c r="HPY114" s="152"/>
      <c r="HPZ114" s="152"/>
      <c r="HQA114" s="152"/>
      <c r="HQB114" s="152"/>
      <c r="HQC114" s="152"/>
      <c r="HQD114" s="152"/>
      <c r="HQE114" s="152"/>
      <c r="HQF114" s="152"/>
      <c r="HQG114" s="152"/>
      <c r="HQH114" s="152"/>
      <c r="HQI114" s="152"/>
      <c r="HQJ114" s="152"/>
      <c r="HQK114" s="152"/>
      <c r="HQL114" s="152"/>
      <c r="HQM114" s="152"/>
      <c r="HQN114" s="152"/>
      <c r="HQO114" s="152"/>
      <c r="HQP114" s="152"/>
      <c r="HQQ114" s="152"/>
      <c r="HQR114" s="152"/>
      <c r="HQS114" s="152"/>
      <c r="HQT114" s="152"/>
      <c r="HQU114" s="152"/>
      <c r="HQV114" s="152"/>
      <c r="HQW114" s="152"/>
      <c r="HQX114" s="152"/>
      <c r="HQY114" s="152"/>
      <c r="HQZ114" s="152"/>
      <c r="HRA114" s="152"/>
      <c r="HRB114" s="152"/>
      <c r="HRC114" s="152"/>
      <c r="HRD114" s="152"/>
      <c r="HRE114" s="152"/>
      <c r="HRF114" s="152"/>
      <c r="HRG114" s="152"/>
      <c r="HRH114" s="152"/>
      <c r="HRI114" s="152"/>
      <c r="HRJ114" s="152"/>
      <c r="HRK114" s="152"/>
      <c r="HRL114" s="152"/>
      <c r="HRM114" s="152"/>
      <c r="HRN114" s="152"/>
      <c r="HRO114" s="152"/>
      <c r="HRP114" s="152"/>
      <c r="HRQ114" s="152"/>
      <c r="HRR114" s="152"/>
      <c r="HRS114" s="152"/>
      <c r="HRT114" s="152"/>
      <c r="HRU114" s="152"/>
      <c r="HRV114" s="152"/>
      <c r="HRW114" s="152"/>
      <c r="HRX114" s="152"/>
      <c r="HRY114" s="152"/>
      <c r="HRZ114" s="152"/>
      <c r="HSA114" s="152"/>
      <c r="HSB114" s="152"/>
      <c r="HSC114" s="152"/>
      <c r="HSD114" s="152"/>
      <c r="HSE114" s="152"/>
      <c r="HSF114" s="152"/>
      <c r="HSG114" s="152"/>
      <c r="HSH114" s="152"/>
      <c r="HSI114" s="152"/>
      <c r="HSJ114" s="152"/>
      <c r="HSK114" s="152"/>
      <c r="HSL114" s="152"/>
      <c r="HSM114" s="152"/>
      <c r="HSN114" s="152"/>
      <c r="HSO114" s="152"/>
      <c r="HSP114" s="152"/>
      <c r="HSQ114" s="152"/>
      <c r="HSR114" s="152"/>
      <c r="HSS114" s="152"/>
      <c r="HST114" s="152"/>
      <c r="HSU114" s="152"/>
      <c r="HSV114" s="152"/>
      <c r="HSW114" s="152"/>
      <c r="HSX114" s="152"/>
      <c r="HSY114" s="152"/>
      <c r="HSZ114" s="152"/>
      <c r="HTA114" s="152"/>
      <c r="HTB114" s="152"/>
      <c r="HTC114" s="152"/>
      <c r="HTD114" s="152"/>
      <c r="HTE114" s="152"/>
      <c r="HTF114" s="152"/>
      <c r="HTG114" s="152"/>
      <c r="HTH114" s="152"/>
      <c r="HTI114" s="152"/>
      <c r="HTJ114" s="152"/>
      <c r="HTK114" s="152"/>
      <c r="HTL114" s="152"/>
      <c r="HTM114" s="152"/>
      <c r="HTN114" s="152"/>
      <c r="HTO114" s="152"/>
      <c r="HTP114" s="152"/>
      <c r="HTQ114" s="152"/>
      <c r="HTR114" s="152"/>
      <c r="HTS114" s="152"/>
      <c r="HTT114" s="152"/>
      <c r="HTU114" s="152"/>
      <c r="HTV114" s="152"/>
      <c r="HTW114" s="152"/>
      <c r="HTX114" s="152"/>
      <c r="HTY114" s="152"/>
      <c r="HTZ114" s="152"/>
      <c r="HUA114" s="152"/>
      <c r="HUB114" s="152"/>
      <c r="HUC114" s="152"/>
      <c r="HUD114" s="152"/>
      <c r="HUE114" s="152"/>
      <c r="HUF114" s="152"/>
      <c r="HUG114" s="152"/>
      <c r="HUH114" s="152"/>
      <c r="HUI114" s="152"/>
      <c r="HUJ114" s="152"/>
      <c r="HUK114" s="152"/>
      <c r="HUL114" s="152"/>
      <c r="HUM114" s="152"/>
      <c r="HUN114" s="152"/>
      <c r="HUO114" s="152"/>
      <c r="HUP114" s="152"/>
      <c r="HUQ114" s="152"/>
      <c r="HUR114" s="152"/>
      <c r="HUS114" s="152"/>
      <c r="HUT114" s="152"/>
      <c r="HUU114" s="152"/>
      <c r="HUV114" s="152"/>
      <c r="HUW114" s="152"/>
      <c r="HUX114" s="152"/>
      <c r="HUY114" s="152"/>
      <c r="HUZ114" s="152"/>
      <c r="HVA114" s="152"/>
      <c r="HVB114" s="152"/>
      <c r="HVC114" s="152"/>
      <c r="HVD114" s="152"/>
      <c r="HVE114" s="152"/>
      <c r="HVF114" s="152"/>
      <c r="HVG114" s="152"/>
      <c r="HVH114" s="152"/>
      <c r="HVI114" s="152"/>
      <c r="HVJ114" s="152"/>
      <c r="HVK114" s="152"/>
      <c r="HVL114" s="152"/>
      <c r="HVM114" s="152"/>
      <c r="HVN114" s="152"/>
      <c r="HVO114" s="152"/>
      <c r="HVP114" s="152"/>
      <c r="HVQ114" s="152"/>
      <c r="HVR114" s="152"/>
      <c r="HVS114" s="152"/>
      <c r="HVT114" s="152"/>
      <c r="HVU114" s="152"/>
      <c r="HVV114" s="152"/>
      <c r="HVW114" s="152"/>
      <c r="HVX114" s="152"/>
      <c r="HVY114" s="152"/>
      <c r="HVZ114" s="152"/>
      <c r="HWA114" s="152"/>
      <c r="HWB114" s="152"/>
      <c r="HWC114" s="152"/>
      <c r="HWD114" s="152"/>
      <c r="HWE114" s="152"/>
      <c r="HWF114" s="152"/>
      <c r="HWG114" s="152"/>
      <c r="HWH114" s="152"/>
      <c r="HWI114" s="152"/>
      <c r="HWJ114" s="152"/>
      <c r="HWK114" s="152"/>
      <c r="HWL114" s="152"/>
      <c r="HWM114" s="152"/>
      <c r="HWN114" s="152"/>
      <c r="HWO114" s="152"/>
      <c r="HWP114" s="152"/>
      <c r="HWQ114" s="152"/>
      <c r="HWR114" s="152"/>
      <c r="HWS114" s="152"/>
      <c r="HWT114" s="152"/>
      <c r="HWU114" s="152"/>
      <c r="HWV114" s="152"/>
      <c r="HWW114" s="152"/>
      <c r="HWX114" s="152"/>
      <c r="HWY114" s="152"/>
      <c r="HWZ114" s="152"/>
      <c r="HXA114" s="152"/>
      <c r="HXB114" s="152"/>
      <c r="HXC114" s="152"/>
      <c r="HXD114" s="152"/>
      <c r="HXE114" s="152"/>
      <c r="HXF114" s="152"/>
      <c r="HXG114" s="152"/>
      <c r="HXH114" s="152"/>
      <c r="HXI114" s="152"/>
      <c r="HXJ114" s="152"/>
      <c r="HXK114" s="152"/>
      <c r="HXL114" s="152"/>
      <c r="HXM114" s="152"/>
      <c r="HXN114" s="152"/>
      <c r="HXO114" s="152"/>
      <c r="HXP114" s="152"/>
      <c r="HXQ114" s="152"/>
      <c r="HXR114" s="152"/>
      <c r="HXS114" s="152"/>
      <c r="HXT114" s="152"/>
      <c r="HXU114" s="152"/>
      <c r="HXV114" s="152"/>
      <c r="HXW114" s="152"/>
      <c r="HXX114" s="152"/>
      <c r="HXY114" s="152"/>
      <c r="HXZ114" s="152"/>
      <c r="HYA114" s="152"/>
      <c r="HYB114" s="152"/>
      <c r="HYC114" s="152"/>
      <c r="HYD114" s="152"/>
      <c r="HYE114" s="152"/>
      <c r="HYF114" s="152"/>
      <c r="HYG114" s="152"/>
      <c r="HYH114" s="152"/>
      <c r="HYI114" s="152"/>
      <c r="HYJ114" s="152"/>
      <c r="HYK114" s="152"/>
      <c r="HYL114" s="152"/>
      <c r="HYM114" s="152"/>
      <c r="HYN114" s="152"/>
      <c r="HYO114" s="152"/>
      <c r="HYP114" s="152"/>
      <c r="HYQ114" s="152"/>
      <c r="HYR114" s="152"/>
      <c r="HYS114" s="152"/>
      <c r="HYT114" s="152"/>
      <c r="HYU114" s="152"/>
      <c r="HYV114" s="152"/>
      <c r="HYW114" s="152"/>
      <c r="HYX114" s="152"/>
      <c r="HYY114" s="152"/>
      <c r="HYZ114" s="152"/>
      <c r="HZA114" s="152"/>
      <c r="HZB114" s="152"/>
      <c r="HZC114" s="152"/>
      <c r="HZD114" s="152"/>
      <c r="HZE114" s="152"/>
      <c r="HZF114" s="152"/>
      <c r="HZG114" s="152"/>
      <c r="HZH114" s="152"/>
      <c r="HZI114" s="152"/>
      <c r="HZJ114" s="152"/>
      <c r="HZK114" s="152"/>
      <c r="HZL114" s="152"/>
      <c r="HZM114" s="152"/>
      <c r="HZN114" s="152"/>
      <c r="HZO114" s="152"/>
      <c r="HZP114" s="152"/>
      <c r="HZQ114" s="152"/>
      <c r="HZR114" s="152"/>
      <c r="HZS114" s="152"/>
      <c r="HZT114" s="152"/>
      <c r="HZU114" s="152"/>
      <c r="HZV114" s="152"/>
      <c r="HZW114" s="152"/>
      <c r="HZX114" s="152"/>
      <c r="HZY114" s="152"/>
      <c r="HZZ114" s="152"/>
      <c r="IAA114" s="152"/>
      <c r="IAB114" s="152"/>
      <c r="IAC114" s="152"/>
      <c r="IAD114" s="152"/>
      <c r="IAE114" s="152"/>
      <c r="IAF114" s="152"/>
      <c r="IAG114" s="152"/>
      <c r="IAH114" s="152"/>
      <c r="IAI114" s="152"/>
      <c r="IAJ114" s="152"/>
      <c r="IAK114" s="152"/>
      <c r="IAL114" s="152"/>
      <c r="IAM114" s="152"/>
      <c r="IAN114" s="152"/>
      <c r="IAO114" s="152"/>
      <c r="IAP114" s="152"/>
      <c r="IAQ114" s="152"/>
      <c r="IAR114" s="152"/>
      <c r="IAS114" s="152"/>
      <c r="IAT114" s="152"/>
      <c r="IAU114" s="152"/>
      <c r="IAV114" s="152"/>
      <c r="IAW114" s="152"/>
      <c r="IAX114" s="152"/>
      <c r="IAY114" s="152"/>
      <c r="IAZ114" s="152"/>
      <c r="IBA114" s="152"/>
      <c r="IBB114" s="152"/>
      <c r="IBC114" s="152"/>
      <c r="IBD114" s="152"/>
      <c r="IBE114" s="152"/>
      <c r="IBF114" s="152"/>
      <c r="IBG114" s="152"/>
      <c r="IBH114" s="152"/>
      <c r="IBI114" s="152"/>
      <c r="IBJ114" s="152"/>
      <c r="IBK114" s="152"/>
      <c r="IBL114" s="152"/>
      <c r="IBM114" s="152"/>
      <c r="IBN114" s="152"/>
      <c r="IBO114" s="152"/>
      <c r="IBP114" s="152"/>
      <c r="IBQ114" s="152"/>
      <c r="IBR114" s="152"/>
      <c r="IBS114" s="152"/>
      <c r="IBT114" s="152"/>
      <c r="IBU114" s="152"/>
      <c r="IBV114" s="152"/>
      <c r="IBW114" s="152"/>
      <c r="IBX114" s="152"/>
      <c r="IBY114" s="152"/>
      <c r="IBZ114" s="152"/>
      <c r="ICA114" s="152"/>
      <c r="ICB114" s="152"/>
      <c r="ICC114" s="152"/>
      <c r="ICD114" s="152"/>
      <c r="ICE114" s="152"/>
      <c r="ICF114" s="152"/>
      <c r="ICG114" s="152"/>
      <c r="ICH114" s="152"/>
      <c r="ICI114" s="152"/>
      <c r="ICJ114" s="152"/>
      <c r="ICK114" s="152"/>
      <c r="ICL114" s="152"/>
      <c r="ICM114" s="152"/>
      <c r="ICN114" s="152"/>
      <c r="ICO114" s="152"/>
      <c r="ICP114" s="152"/>
      <c r="ICQ114" s="152"/>
      <c r="ICR114" s="152"/>
      <c r="ICS114" s="152"/>
      <c r="ICT114" s="152"/>
      <c r="ICU114" s="152"/>
      <c r="ICV114" s="152"/>
      <c r="ICW114" s="152"/>
      <c r="ICX114" s="152"/>
      <c r="ICY114" s="152"/>
      <c r="ICZ114" s="152"/>
      <c r="IDA114" s="152"/>
      <c r="IDB114" s="152"/>
      <c r="IDC114" s="152"/>
      <c r="IDD114" s="152"/>
      <c r="IDE114" s="152"/>
      <c r="IDF114" s="152"/>
      <c r="IDG114" s="152"/>
      <c r="IDH114" s="152"/>
      <c r="IDI114" s="152"/>
      <c r="IDJ114" s="152"/>
      <c r="IDK114" s="152"/>
      <c r="IDL114" s="152"/>
      <c r="IDM114" s="152"/>
      <c r="IDN114" s="152"/>
      <c r="IDO114" s="152"/>
      <c r="IDP114" s="152"/>
      <c r="IDQ114" s="152"/>
      <c r="IDR114" s="152"/>
      <c r="IDS114" s="152"/>
      <c r="IDT114" s="152"/>
      <c r="IDU114" s="152"/>
      <c r="IDV114" s="152"/>
      <c r="IDW114" s="152"/>
      <c r="IDX114" s="152"/>
      <c r="IDY114" s="152"/>
      <c r="IDZ114" s="152"/>
      <c r="IEA114" s="152"/>
      <c r="IEB114" s="152"/>
      <c r="IEC114" s="152"/>
      <c r="IED114" s="152"/>
      <c r="IEE114" s="152"/>
      <c r="IEF114" s="152"/>
      <c r="IEG114" s="152"/>
      <c r="IEH114" s="152"/>
      <c r="IEI114" s="152"/>
      <c r="IEJ114" s="152"/>
      <c r="IEK114" s="152"/>
      <c r="IEL114" s="152"/>
      <c r="IEM114" s="152"/>
      <c r="IEN114" s="152"/>
      <c r="IEO114" s="152"/>
      <c r="IEP114" s="152"/>
      <c r="IEQ114" s="152"/>
      <c r="IER114" s="152"/>
      <c r="IES114" s="152"/>
      <c r="IET114" s="152"/>
      <c r="IEU114" s="152"/>
      <c r="IEV114" s="152"/>
      <c r="IEW114" s="152"/>
      <c r="IEX114" s="152"/>
      <c r="IEY114" s="152"/>
      <c r="IEZ114" s="152"/>
      <c r="IFA114" s="152"/>
      <c r="IFB114" s="152"/>
      <c r="IFC114" s="152"/>
      <c r="IFD114" s="152"/>
      <c r="IFE114" s="152"/>
      <c r="IFF114" s="152"/>
      <c r="IFG114" s="152"/>
      <c r="IFH114" s="152"/>
      <c r="IFI114" s="152"/>
      <c r="IFJ114" s="152"/>
      <c r="IFK114" s="152"/>
      <c r="IFL114" s="152"/>
      <c r="IFM114" s="152"/>
      <c r="IFN114" s="152"/>
      <c r="IFO114" s="152"/>
      <c r="IFP114" s="152"/>
      <c r="IFQ114" s="152"/>
      <c r="IFR114" s="152"/>
      <c r="IFS114" s="152"/>
      <c r="IFT114" s="152"/>
      <c r="IFU114" s="152"/>
      <c r="IFV114" s="152"/>
      <c r="IFW114" s="152"/>
      <c r="IFX114" s="152"/>
      <c r="IFY114" s="152"/>
      <c r="IFZ114" s="152"/>
      <c r="IGA114" s="152"/>
      <c r="IGB114" s="152"/>
      <c r="IGC114" s="152"/>
      <c r="IGD114" s="152"/>
      <c r="IGE114" s="152"/>
      <c r="IGF114" s="152"/>
      <c r="IGG114" s="152"/>
      <c r="IGH114" s="152"/>
      <c r="IGI114" s="152"/>
      <c r="IGJ114" s="152"/>
      <c r="IGK114" s="152"/>
      <c r="IGL114" s="152"/>
      <c r="IGM114" s="152"/>
      <c r="IGN114" s="152"/>
      <c r="IGO114" s="152"/>
      <c r="IGP114" s="152"/>
      <c r="IGQ114" s="152"/>
      <c r="IGR114" s="152"/>
      <c r="IGS114" s="152"/>
      <c r="IGT114" s="152"/>
      <c r="IGU114" s="152"/>
      <c r="IGV114" s="152"/>
      <c r="IGW114" s="152"/>
      <c r="IGX114" s="152"/>
      <c r="IGY114" s="152"/>
      <c r="IGZ114" s="152"/>
      <c r="IHA114" s="152"/>
      <c r="IHB114" s="152"/>
      <c r="IHC114" s="152"/>
      <c r="IHD114" s="152"/>
      <c r="IHE114" s="152"/>
      <c r="IHF114" s="152"/>
      <c r="IHG114" s="152"/>
      <c r="IHH114" s="152"/>
      <c r="IHI114" s="152"/>
      <c r="IHJ114" s="152"/>
      <c r="IHK114" s="152"/>
      <c r="IHL114" s="152"/>
      <c r="IHM114" s="152"/>
      <c r="IHN114" s="152"/>
      <c r="IHO114" s="152"/>
      <c r="IHP114" s="152"/>
      <c r="IHQ114" s="152"/>
      <c r="IHR114" s="152"/>
      <c r="IHS114" s="152"/>
      <c r="IHT114" s="152"/>
      <c r="IHU114" s="152"/>
      <c r="IHV114" s="152"/>
      <c r="IHW114" s="152"/>
      <c r="IHX114" s="152"/>
      <c r="IHY114" s="152"/>
      <c r="IHZ114" s="152"/>
      <c r="IIA114" s="152"/>
      <c r="IIB114" s="152"/>
      <c r="IIC114" s="152"/>
      <c r="IID114" s="152"/>
      <c r="IIE114" s="152"/>
      <c r="IIF114" s="152"/>
      <c r="IIG114" s="152"/>
      <c r="IIH114" s="152"/>
      <c r="III114" s="152"/>
      <c r="IIJ114" s="152"/>
      <c r="IIK114" s="152"/>
      <c r="IIL114" s="152"/>
      <c r="IIM114" s="152"/>
      <c r="IIN114" s="152"/>
      <c r="IIO114" s="152"/>
      <c r="IIP114" s="152"/>
      <c r="IIQ114" s="152"/>
      <c r="IIR114" s="152"/>
      <c r="IIS114" s="152"/>
      <c r="IIT114" s="152"/>
      <c r="IIU114" s="152"/>
      <c r="IIV114" s="152"/>
      <c r="IIW114" s="152"/>
      <c r="IIX114" s="152"/>
      <c r="IIY114" s="152"/>
      <c r="IIZ114" s="152"/>
      <c r="IJA114" s="152"/>
      <c r="IJB114" s="152"/>
      <c r="IJC114" s="152"/>
      <c r="IJD114" s="152"/>
      <c r="IJE114" s="152"/>
      <c r="IJF114" s="152"/>
      <c r="IJG114" s="152"/>
      <c r="IJH114" s="152"/>
      <c r="IJI114" s="152"/>
      <c r="IJJ114" s="152"/>
      <c r="IJK114" s="152"/>
      <c r="IJL114" s="152"/>
      <c r="IJM114" s="152"/>
      <c r="IJN114" s="152"/>
      <c r="IJO114" s="152"/>
      <c r="IJP114" s="152"/>
      <c r="IJQ114" s="152"/>
      <c r="IJR114" s="152"/>
      <c r="IJS114" s="152"/>
      <c r="IJT114" s="152"/>
      <c r="IJU114" s="152"/>
      <c r="IJV114" s="152"/>
      <c r="IJW114" s="152"/>
      <c r="IJX114" s="152"/>
      <c r="IJY114" s="152"/>
      <c r="IJZ114" s="152"/>
      <c r="IKA114" s="152"/>
      <c r="IKB114" s="152"/>
      <c r="IKC114" s="152"/>
      <c r="IKD114" s="152"/>
      <c r="IKE114" s="152"/>
      <c r="IKF114" s="152"/>
      <c r="IKG114" s="152"/>
      <c r="IKH114" s="152"/>
      <c r="IKI114" s="152"/>
      <c r="IKJ114" s="152"/>
      <c r="IKK114" s="152"/>
      <c r="IKL114" s="152"/>
      <c r="IKM114" s="152"/>
      <c r="IKN114" s="152"/>
      <c r="IKO114" s="152"/>
      <c r="IKP114" s="152"/>
      <c r="IKQ114" s="152"/>
      <c r="IKR114" s="152"/>
      <c r="IKS114" s="152"/>
      <c r="IKT114" s="152"/>
      <c r="IKU114" s="152"/>
      <c r="IKV114" s="152"/>
      <c r="IKW114" s="152"/>
      <c r="IKX114" s="152"/>
      <c r="IKY114" s="152"/>
      <c r="IKZ114" s="152"/>
      <c r="ILA114" s="152"/>
      <c r="ILB114" s="152"/>
      <c r="ILC114" s="152"/>
      <c r="ILD114" s="152"/>
      <c r="ILE114" s="152"/>
      <c r="ILF114" s="152"/>
      <c r="ILG114" s="152"/>
      <c r="ILH114" s="152"/>
      <c r="ILI114" s="152"/>
      <c r="ILJ114" s="152"/>
      <c r="ILK114" s="152"/>
      <c r="ILL114" s="152"/>
      <c r="ILM114" s="152"/>
      <c r="ILN114" s="152"/>
      <c r="ILO114" s="152"/>
      <c r="ILP114" s="152"/>
      <c r="ILQ114" s="152"/>
      <c r="ILR114" s="152"/>
      <c r="ILS114" s="152"/>
      <c r="ILT114" s="152"/>
      <c r="ILU114" s="152"/>
      <c r="ILV114" s="152"/>
      <c r="ILW114" s="152"/>
      <c r="ILX114" s="152"/>
      <c r="ILY114" s="152"/>
      <c r="ILZ114" s="152"/>
      <c r="IMA114" s="152"/>
      <c r="IMB114" s="152"/>
      <c r="IMC114" s="152"/>
      <c r="IMD114" s="152"/>
      <c r="IME114" s="152"/>
      <c r="IMF114" s="152"/>
      <c r="IMG114" s="152"/>
      <c r="IMH114" s="152"/>
      <c r="IMI114" s="152"/>
      <c r="IMJ114" s="152"/>
      <c r="IMK114" s="152"/>
      <c r="IML114" s="152"/>
      <c r="IMM114" s="152"/>
      <c r="IMN114" s="152"/>
      <c r="IMO114" s="152"/>
      <c r="IMP114" s="152"/>
      <c r="IMQ114" s="152"/>
      <c r="IMR114" s="152"/>
      <c r="IMS114" s="152"/>
      <c r="IMT114" s="152"/>
      <c r="IMU114" s="152"/>
      <c r="IMV114" s="152"/>
      <c r="IMW114" s="152"/>
      <c r="IMX114" s="152"/>
      <c r="IMY114" s="152"/>
      <c r="IMZ114" s="152"/>
      <c r="INA114" s="152"/>
      <c r="INB114" s="152"/>
      <c r="INC114" s="152"/>
      <c r="IND114" s="152"/>
      <c r="INE114" s="152"/>
      <c r="INF114" s="152"/>
      <c r="ING114" s="152"/>
      <c r="INH114" s="152"/>
      <c r="INI114" s="152"/>
      <c r="INJ114" s="152"/>
      <c r="INK114" s="152"/>
      <c r="INL114" s="152"/>
      <c r="INM114" s="152"/>
      <c r="INN114" s="152"/>
      <c r="INO114" s="152"/>
      <c r="INP114" s="152"/>
      <c r="INQ114" s="152"/>
      <c r="INR114" s="152"/>
      <c r="INS114" s="152"/>
      <c r="INT114" s="152"/>
      <c r="INU114" s="152"/>
      <c r="INV114" s="152"/>
      <c r="INW114" s="152"/>
      <c r="INX114" s="152"/>
      <c r="INY114" s="152"/>
      <c r="INZ114" s="152"/>
      <c r="IOA114" s="152"/>
      <c r="IOB114" s="152"/>
      <c r="IOC114" s="152"/>
      <c r="IOD114" s="152"/>
      <c r="IOE114" s="152"/>
      <c r="IOF114" s="152"/>
      <c r="IOG114" s="152"/>
      <c r="IOH114" s="152"/>
      <c r="IOI114" s="152"/>
      <c r="IOJ114" s="152"/>
      <c r="IOK114" s="152"/>
      <c r="IOL114" s="152"/>
      <c r="IOM114" s="152"/>
      <c r="ION114" s="152"/>
      <c r="IOO114" s="152"/>
      <c r="IOP114" s="152"/>
      <c r="IOQ114" s="152"/>
      <c r="IOR114" s="152"/>
      <c r="IOS114" s="152"/>
      <c r="IOT114" s="152"/>
      <c r="IOU114" s="152"/>
      <c r="IOV114" s="152"/>
      <c r="IOW114" s="152"/>
      <c r="IOX114" s="152"/>
      <c r="IOY114" s="152"/>
      <c r="IOZ114" s="152"/>
      <c r="IPA114" s="152"/>
      <c r="IPB114" s="152"/>
      <c r="IPC114" s="152"/>
      <c r="IPD114" s="152"/>
      <c r="IPE114" s="152"/>
      <c r="IPF114" s="152"/>
      <c r="IPG114" s="152"/>
      <c r="IPH114" s="152"/>
      <c r="IPI114" s="152"/>
      <c r="IPJ114" s="152"/>
      <c r="IPK114" s="152"/>
      <c r="IPL114" s="152"/>
      <c r="IPM114" s="152"/>
      <c r="IPN114" s="152"/>
      <c r="IPO114" s="152"/>
      <c r="IPP114" s="152"/>
      <c r="IPQ114" s="152"/>
      <c r="IPR114" s="152"/>
      <c r="IPS114" s="152"/>
      <c r="IPT114" s="152"/>
      <c r="IPU114" s="152"/>
      <c r="IPV114" s="152"/>
      <c r="IPW114" s="152"/>
      <c r="IPX114" s="152"/>
      <c r="IPY114" s="152"/>
      <c r="IPZ114" s="152"/>
      <c r="IQA114" s="152"/>
      <c r="IQB114" s="152"/>
      <c r="IQC114" s="152"/>
      <c r="IQD114" s="152"/>
      <c r="IQE114" s="152"/>
      <c r="IQF114" s="152"/>
      <c r="IQG114" s="152"/>
      <c r="IQH114" s="152"/>
      <c r="IQI114" s="152"/>
      <c r="IQJ114" s="152"/>
      <c r="IQK114" s="152"/>
      <c r="IQL114" s="152"/>
      <c r="IQM114" s="152"/>
      <c r="IQN114" s="152"/>
      <c r="IQO114" s="152"/>
      <c r="IQP114" s="152"/>
      <c r="IQQ114" s="152"/>
      <c r="IQR114" s="152"/>
      <c r="IQS114" s="152"/>
      <c r="IQT114" s="152"/>
      <c r="IQU114" s="152"/>
      <c r="IQV114" s="152"/>
      <c r="IQW114" s="152"/>
      <c r="IQX114" s="152"/>
      <c r="IQY114" s="152"/>
      <c r="IQZ114" s="152"/>
      <c r="IRA114" s="152"/>
      <c r="IRB114" s="152"/>
      <c r="IRC114" s="152"/>
      <c r="IRD114" s="152"/>
      <c r="IRE114" s="152"/>
      <c r="IRF114" s="152"/>
      <c r="IRG114" s="152"/>
      <c r="IRH114" s="152"/>
      <c r="IRI114" s="152"/>
      <c r="IRJ114" s="152"/>
      <c r="IRK114" s="152"/>
      <c r="IRL114" s="152"/>
      <c r="IRM114" s="152"/>
      <c r="IRN114" s="152"/>
      <c r="IRO114" s="152"/>
      <c r="IRP114" s="152"/>
      <c r="IRQ114" s="152"/>
      <c r="IRR114" s="152"/>
      <c r="IRS114" s="152"/>
      <c r="IRT114" s="152"/>
      <c r="IRU114" s="152"/>
      <c r="IRV114" s="152"/>
      <c r="IRW114" s="152"/>
      <c r="IRX114" s="152"/>
      <c r="IRY114" s="152"/>
      <c r="IRZ114" s="152"/>
      <c r="ISA114" s="152"/>
      <c r="ISB114" s="152"/>
      <c r="ISC114" s="152"/>
      <c r="ISD114" s="152"/>
      <c r="ISE114" s="152"/>
      <c r="ISF114" s="152"/>
      <c r="ISG114" s="152"/>
      <c r="ISH114" s="152"/>
      <c r="ISI114" s="152"/>
      <c r="ISJ114" s="152"/>
      <c r="ISK114" s="152"/>
      <c r="ISL114" s="152"/>
      <c r="ISM114" s="152"/>
      <c r="ISN114" s="152"/>
      <c r="ISO114" s="152"/>
      <c r="ISP114" s="152"/>
      <c r="ISQ114" s="152"/>
      <c r="ISR114" s="152"/>
      <c r="ISS114" s="152"/>
      <c r="IST114" s="152"/>
      <c r="ISU114" s="152"/>
      <c r="ISV114" s="152"/>
      <c r="ISW114" s="152"/>
      <c r="ISX114" s="152"/>
      <c r="ISY114" s="152"/>
      <c r="ISZ114" s="152"/>
      <c r="ITA114" s="152"/>
      <c r="ITB114" s="152"/>
      <c r="ITC114" s="152"/>
      <c r="ITD114" s="152"/>
      <c r="ITE114" s="152"/>
      <c r="ITF114" s="152"/>
      <c r="ITG114" s="152"/>
      <c r="ITH114" s="152"/>
      <c r="ITI114" s="152"/>
      <c r="ITJ114" s="152"/>
      <c r="ITK114" s="152"/>
      <c r="ITL114" s="152"/>
      <c r="ITM114" s="152"/>
      <c r="ITN114" s="152"/>
      <c r="ITO114" s="152"/>
      <c r="ITP114" s="152"/>
      <c r="ITQ114" s="152"/>
      <c r="ITR114" s="152"/>
      <c r="ITS114" s="152"/>
      <c r="ITT114" s="152"/>
      <c r="ITU114" s="152"/>
      <c r="ITV114" s="152"/>
      <c r="ITW114" s="152"/>
      <c r="ITX114" s="152"/>
      <c r="ITY114" s="152"/>
      <c r="ITZ114" s="152"/>
      <c r="IUA114" s="152"/>
      <c r="IUB114" s="152"/>
      <c r="IUC114" s="152"/>
      <c r="IUD114" s="152"/>
      <c r="IUE114" s="152"/>
      <c r="IUF114" s="152"/>
      <c r="IUG114" s="152"/>
      <c r="IUH114" s="152"/>
      <c r="IUI114" s="152"/>
      <c r="IUJ114" s="152"/>
      <c r="IUK114" s="152"/>
      <c r="IUL114" s="152"/>
      <c r="IUM114" s="152"/>
      <c r="IUN114" s="152"/>
      <c r="IUO114" s="152"/>
      <c r="IUP114" s="152"/>
      <c r="IUQ114" s="152"/>
      <c r="IUR114" s="152"/>
      <c r="IUS114" s="152"/>
      <c r="IUT114" s="152"/>
      <c r="IUU114" s="152"/>
      <c r="IUV114" s="152"/>
      <c r="IUW114" s="152"/>
      <c r="IUX114" s="152"/>
      <c r="IUY114" s="152"/>
      <c r="IUZ114" s="152"/>
      <c r="IVA114" s="152"/>
      <c r="IVB114" s="152"/>
      <c r="IVC114" s="152"/>
      <c r="IVD114" s="152"/>
      <c r="IVE114" s="152"/>
      <c r="IVF114" s="152"/>
      <c r="IVG114" s="152"/>
      <c r="IVH114" s="152"/>
      <c r="IVI114" s="152"/>
      <c r="IVJ114" s="152"/>
      <c r="IVK114" s="152"/>
      <c r="IVL114" s="152"/>
      <c r="IVM114" s="152"/>
      <c r="IVN114" s="152"/>
      <c r="IVO114" s="152"/>
      <c r="IVP114" s="152"/>
      <c r="IVQ114" s="152"/>
      <c r="IVR114" s="152"/>
      <c r="IVS114" s="152"/>
      <c r="IVT114" s="152"/>
      <c r="IVU114" s="152"/>
      <c r="IVV114" s="152"/>
      <c r="IVW114" s="152"/>
      <c r="IVX114" s="152"/>
      <c r="IVY114" s="152"/>
      <c r="IVZ114" s="152"/>
      <c r="IWA114" s="152"/>
      <c r="IWB114" s="152"/>
      <c r="IWC114" s="152"/>
      <c r="IWD114" s="152"/>
      <c r="IWE114" s="152"/>
      <c r="IWF114" s="152"/>
      <c r="IWG114" s="152"/>
      <c r="IWH114" s="152"/>
      <c r="IWI114" s="152"/>
      <c r="IWJ114" s="152"/>
      <c r="IWK114" s="152"/>
      <c r="IWL114" s="152"/>
      <c r="IWM114" s="152"/>
      <c r="IWN114" s="152"/>
      <c r="IWO114" s="152"/>
      <c r="IWP114" s="152"/>
      <c r="IWQ114" s="152"/>
      <c r="IWR114" s="152"/>
      <c r="IWS114" s="152"/>
      <c r="IWT114" s="152"/>
      <c r="IWU114" s="152"/>
      <c r="IWV114" s="152"/>
      <c r="IWW114" s="152"/>
      <c r="IWX114" s="152"/>
      <c r="IWY114" s="152"/>
      <c r="IWZ114" s="152"/>
      <c r="IXA114" s="152"/>
      <c r="IXB114" s="152"/>
      <c r="IXC114" s="152"/>
      <c r="IXD114" s="152"/>
      <c r="IXE114" s="152"/>
      <c r="IXF114" s="152"/>
      <c r="IXG114" s="152"/>
      <c r="IXH114" s="152"/>
      <c r="IXI114" s="152"/>
      <c r="IXJ114" s="152"/>
      <c r="IXK114" s="152"/>
      <c r="IXL114" s="152"/>
      <c r="IXM114" s="152"/>
      <c r="IXN114" s="152"/>
      <c r="IXO114" s="152"/>
      <c r="IXP114" s="152"/>
      <c r="IXQ114" s="152"/>
      <c r="IXR114" s="152"/>
      <c r="IXS114" s="152"/>
      <c r="IXT114" s="152"/>
      <c r="IXU114" s="152"/>
      <c r="IXV114" s="152"/>
      <c r="IXW114" s="152"/>
      <c r="IXX114" s="152"/>
      <c r="IXY114" s="152"/>
      <c r="IXZ114" s="152"/>
      <c r="IYA114" s="152"/>
      <c r="IYB114" s="152"/>
      <c r="IYC114" s="152"/>
      <c r="IYD114" s="152"/>
      <c r="IYE114" s="152"/>
      <c r="IYF114" s="152"/>
      <c r="IYG114" s="152"/>
      <c r="IYH114" s="152"/>
      <c r="IYI114" s="152"/>
      <c r="IYJ114" s="152"/>
      <c r="IYK114" s="152"/>
      <c r="IYL114" s="152"/>
      <c r="IYM114" s="152"/>
      <c r="IYN114" s="152"/>
      <c r="IYO114" s="152"/>
      <c r="IYP114" s="152"/>
      <c r="IYQ114" s="152"/>
      <c r="IYR114" s="152"/>
      <c r="IYS114" s="152"/>
      <c r="IYT114" s="152"/>
      <c r="IYU114" s="152"/>
      <c r="IYV114" s="152"/>
      <c r="IYW114" s="152"/>
      <c r="IYX114" s="152"/>
      <c r="IYY114" s="152"/>
      <c r="IYZ114" s="152"/>
      <c r="IZA114" s="152"/>
      <c r="IZB114" s="152"/>
      <c r="IZC114" s="152"/>
      <c r="IZD114" s="152"/>
      <c r="IZE114" s="152"/>
      <c r="IZF114" s="152"/>
      <c r="IZG114" s="152"/>
      <c r="IZH114" s="152"/>
      <c r="IZI114" s="152"/>
      <c r="IZJ114" s="152"/>
      <c r="IZK114" s="152"/>
      <c r="IZL114" s="152"/>
      <c r="IZM114" s="152"/>
      <c r="IZN114" s="152"/>
      <c r="IZO114" s="152"/>
      <c r="IZP114" s="152"/>
      <c r="IZQ114" s="152"/>
      <c r="IZR114" s="152"/>
      <c r="IZS114" s="152"/>
      <c r="IZT114" s="152"/>
      <c r="IZU114" s="152"/>
      <c r="IZV114" s="152"/>
      <c r="IZW114" s="152"/>
      <c r="IZX114" s="152"/>
      <c r="IZY114" s="152"/>
      <c r="IZZ114" s="152"/>
      <c r="JAA114" s="152"/>
      <c r="JAB114" s="152"/>
      <c r="JAC114" s="152"/>
      <c r="JAD114" s="152"/>
      <c r="JAE114" s="152"/>
      <c r="JAF114" s="152"/>
      <c r="JAG114" s="152"/>
      <c r="JAH114" s="152"/>
      <c r="JAI114" s="152"/>
      <c r="JAJ114" s="152"/>
      <c r="JAK114" s="152"/>
      <c r="JAL114" s="152"/>
      <c r="JAM114" s="152"/>
      <c r="JAN114" s="152"/>
      <c r="JAO114" s="152"/>
      <c r="JAP114" s="152"/>
      <c r="JAQ114" s="152"/>
      <c r="JAR114" s="152"/>
      <c r="JAS114" s="152"/>
      <c r="JAT114" s="152"/>
      <c r="JAU114" s="152"/>
      <c r="JAV114" s="152"/>
      <c r="JAW114" s="152"/>
      <c r="JAX114" s="152"/>
      <c r="JAY114" s="152"/>
      <c r="JAZ114" s="152"/>
      <c r="JBA114" s="152"/>
      <c r="JBB114" s="152"/>
      <c r="JBC114" s="152"/>
      <c r="JBD114" s="152"/>
      <c r="JBE114" s="152"/>
      <c r="JBF114" s="152"/>
      <c r="JBG114" s="152"/>
      <c r="JBH114" s="152"/>
      <c r="JBI114" s="152"/>
      <c r="JBJ114" s="152"/>
      <c r="JBK114" s="152"/>
      <c r="JBL114" s="152"/>
      <c r="JBM114" s="152"/>
      <c r="JBN114" s="152"/>
      <c r="JBO114" s="152"/>
      <c r="JBP114" s="152"/>
      <c r="JBQ114" s="152"/>
      <c r="JBR114" s="152"/>
      <c r="JBS114" s="152"/>
      <c r="JBT114" s="152"/>
      <c r="JBU114" s="152"/>
      <c r="JBV114" s="152"/>
      <c r="JBW114" s="152"/>
      <c r="JBX114" s="152"/>
      <c r="JBY114" s="152"/>
      <c r="JBZ114" s="152"/>
      <c r="JCA114" s="152"/>
      <c r="JCB114" s="152"/>
      <c r="JCC114" s="152"/>
      <c r="JCD114" s="152"/>
      <c r="JCE114" s="152"/>
      <c r="JCF114" s="152"/>
      <c r="JCG114" s="152"/>
      <c r="JCH114" s="152"/>
      <c r="JCI114" s="152"/>
      <c r="JCJ114" s="152"/>
      <c r="JCK114" s="152"/>
      <c r="JCL114" s="152"/>
      <c r="JCM114" s="152"/>
      <c r="JCN114" s="152"/>
      <c r="JCO114" s="152"/>
      <c r="JCP114" s="152"/>
      <c r="JCQ114" s="152"/>
      <c r="JCR114" s="152"/>
      <c r="JCS114" s="152"/>
      <c r="JCT114" s="152"/>
      <c r="JCU114" s="152"/>
      <c r="JCV114" s="152"/>
      <c r="JCW114" s="152"/>
      <c r="JCX114" s="152"/>
      <c r="JCY114" s="152"/>
      <c r="JCZ114" s="152"/>
      <c r="JDA114" s="152"/>
      <c r="JDB114" s="152"/>
      <c r="JDC114" s="152"/>
      <c r="JDD114" s="152"/>
      <c r="JDE114" s="152"/>
      <c r="JDF114" s="152"/>
      <c r="JDG114" s="152"/>
      <c r="JDH114" s="152"/>
      <c r="JDI114" s="152"/>
      <c r="JDJ114" s="152"/>
      <c r="JDK114" s="152"/>
      <c r="JDL114" s="152"/>
      <c r="JDM114" s="152"/>
      <c r="JDN114" s="152"/>
      <c r="JDO114" s="152"/>
      <c r="JDP114" s="152"/>
      <c r="JDQ114" s="152"/>
      <c r="JDR114" s="152"/>
      <c r="JDS114" s="152"/>
      <c r="JDT114" s="152"/>
      <c r="JDU114" s="152"/>
      <c r="JDV114" s="152"/>
      <c r="JDW114" s="152"/>
      <c r="JDX114" s="152"/>
      <c r="JDY114" s="152"/>
      <c r="JDZ114" s="152"/>
      <c r="JEA114" s="152"/>
      <c r="JEB114" s="152"/>
      <c r="JEC114" s="152"/>
      <c r="JED114" s="152"/>
      <c r="JEE114" s="152"/>
      <c r="JEF114" s="152"/>
      <c r="JEG114" s="152"/>
      <c r="JEH114" s="152"/>
      <c r="JEI114" s="152"/>
      <c r="JEJ114" s="152"/>
      <c r="JEK114" s="152"/>
      <c r="JEL114" s="152"/>
      <c r="JEM114" s="152"/>
      <c r="JEN114" s="152"/>
      <c r="JEO114" s="152"/>
      <c r="JEP114" s="152"/>
      <c r="JEQ114" s="152"/>
      <c r="JER114" s="152"/>
      <c r="JES114" s="152"/>
      <c r="JET114" s="152"/>
      <c r="JEU114" s="152"/>
      <c r="JEV114" s="152"/>
      <c r="JEW114" s="152"/>
      <c r="JEX114" s="152"/>
      <c r="JEY114" s="152"/>
      <c r="JEZ114" s="152"/>
      <c r="JFA114" s="152"/>
      <c r="JFB114" s="152"/>
      <c r="JFC114" s="152"/>
      <c r="JFD114" s="152"/>
      <c r="JFE114" s="152"/>
      <c r="JFF114" s="152"/>
      <c r="JFG114" s="152"/>
      <c r="JFH114" s="152"/>
      <c r="JFI114" s="152"/>
      <c r="JFJ114" s="152"/>
      <c r="JFK114" s="152"/>
      <c r="JFL114" s="152"/>
      <c r="JFM114" s="152"/>
      <c r="JFN114" s="152"/>
      <c r="JFO114" s="152"/>
      <c r="JFP114" s="152"/>
      <c r="JFQ114" s="152"/>
      <c r="JFR114" s="152"/>
      <c r="JFS114" s="152"/>
      <c r="JFT114" s="152"/>
      <c r="JFU114" s="152"/>
      <c r="JFV114" s="152"/>
      <c r="JFW114" s="152"/>
      <c r="JFX114" s="152"/>
      <c r="JFY114" s="152"/>
      <c r="JFZ114" s="152"/>
      <c r="JGA114" s="152"/>
      <c r="JGB114" s="152"/>
      <c r="JGC114" s="152"/>
      <c r="JGD114" s="152"/>
      <c r="JGE114" s="152"/>
      <c r="JGF114" s="152"/>
      <c r="JGG114" s="152"/>
      <c r="JGH114" s="152"/>
      <c r="JGI114" s="152"/>
      <c r="JGJ114" s="152"/>
      <c r="JGK114" s="152"/>
      <c r="JGL114" s="152"/>
      <c r="JGM114" s="152"/>
      <c r="JGN114" s="152"/>
      <c r="JGO114" s="152"/>
      <c r="JGP114" s="152"/>
      <c r="JGQ114" s="152"/>
      <c r="JGR114" s="152"/>
      <c r="JGS114" s="152"/>
      <c r="JGT114" s="152"/>
      <c r="JGU114" s="152"/>
      <c r="JGV114" s="152"/>
      <c r="JGW114" s="152"/>
      <c r="JGX114" s="152"/>
      <c r="JGY114" s="152"/>
      <c r="JGZ114" s="152"/>
      <c r="JHA114" s="152"/>
      <c r="JHB114" s="152"/>
      <c r="JHC114" s="152"/>
      <c r="JHD114" s="152"/>
      <c r="JHE114" s="152"/>
      <c r="JHF114" s="152"/>
      <c r="JHG114" s="152"/>
      <c r="JHH114" s="152"/>
      <c r="JHI114" s="152"/>
      <c r="JHJ114" s="152"/>
      <c r="JHK114" s="152"/>
      <c r="JHL114" s="152"/>
      <c r="JHM114" s="152"/>
      <c r="JHN114" s="152"/>
      <c r="JHO114" s="152"/>
      <c r="JHP114" s="152"/>
      <c r="JHQ114" s="152"/>
      <c r="JHR114" s="152"/>
      <c r="JHS114" s="152"/>
      <c r="JHT114" s="152"/>
      <c r="JHU114" s="152"/>
      <c r="JHV114" s="152"/>
      <c r="JHW114" s="152"/>
      <c r="JHX114" s="152"/>
      <c r="JHY114" s="152"/>
      <c r="JHZ114" s="152"/>
      <c r="JIA114" s="152"/>
      <c r="JIB114" s="152"/>
      <c r="JIC114" s="152"/>
      <c r="JID114" s="152"/>
      <c r="JIE114" s="152"/>
      <c r="JIF114" s="152"/>
      <c r="JIG114" s="152"/>
      <c r="JIH114" s="152"/>
      <c r="JII114" s="152"/>
      <c r="JIJ114" s="152"/>
      <c r="JIK114" s="152"/>
      <c r="JIL114" s="152"/>
      <c r="JIM114" s="152"/>
      <c r="JIN114" s="152"/>
      <c r="JIO114" s="152"/>
      <c r="JIP114" s="152"/>
      <c r="JIQ114" s="152"/>
      <c r="JIR114" s="152"/>
      <c r="JIS114" s="152"/>
      <c r="JIT114" s="152"/>
      <c r="JIU114" s="152"/>
      <c r="JIV114" s="152"/>
      <c r="JIW114" s="152"/>
      <c r="JIX114" s="152"/>
      <c r="JIY114" s="152"/>
      <c r="JIZ114" s="152"/>
      <c r="JJA114" s="152"/>
      <c r="JJB114" s="152"/>
      <c r="JJC114" s="152"/>
      <c r="JJD114" s="152"/>
      <c r="JJE114" s="152"/>
      <c r="JJF114" s="152"/>
      <c r="JJG114" s="152"/>
      <c r="JJH114" s="152"/>
      <c r="JJI114" s="152"/>
      <c r="JJJ114" s="152"/>
      <c r="JJK114" s="152"/>
      <c r="JJL114" s="152"/>
      <c r="JJM114" s="152"/>
      <c r="JJN114" s="152"/>
      <c r="JJO114" s="152"/>
      <c r="JJP114" s="152"/>
      <c r="JJQ114" s="152"/>
      <c r="JJR114" s="152"/>
      <c r="JJS114" s="152"/>
      <c r="JJT114" s="152"/>
      <c r="JJU114" s="152"/>
      <c r="JJV114" s="152"/>
      <c r="JJW114" s="152"/>
      <c r="JJX114" s="152"/>
      <c r="JJY114" s="152"/>
      <c r="JJZ114" s="152"/>
      <c r="JKA114" s="152"/>
      <c r="JKB114" s="152"/>
      <c r="JKC114" s="152"/>
      <c r="JKD114" s="152"/>
      <c r="JKE114" s="152"/>
      <c r="JKF114" s="152"/>
      <c r="JKG114" s="152"/>
      <c r="JKH114" s="152"/>
      <c r="JKI114" s="152"/>
      <c r="JKJ114" s="152"/>
      <c r="JKK114" s="152"/>
      <c r="JKL114" s="152"/>
      <c r="JKM114" s="152"/>
      <c r="JKN114" s="152"/>
      <c r="JKO114" s="152"/>
      <c r="JKP114" s="152"/>
      <c r="JKQ114" s="152"/>
      <c r="JKR114" s="152"/>
      <c r="JKS114" s="152"/>
      <c r="JKT114" s="152"/>
      <c r="JKU114" s="152"/>
      <c r="JKV114" s="152"/>
      <c r="JKW114" s="152"/>
      <c r="JKX114" s="152"/>
      <c r="JKY114" s="152"/>
      <c r="JKZ114" s="152"/>
      <c r="JLA114" s="152"/>
      <c r="JLB114" s="152"/>
      <c r="JLC114" s="152"/>
      <c r="JLD114" s="152"/>
      <c r="JLE114" s="152"/>
      <c r="JLF114" s="152"/>
      <c r="JLG114" s="152"/>
      <c r="JLH114" s="152"/>
      <c r="JLI114" s="152"/>
      <c r="JLJ114" s="152"/>
      <c r="JLK114" s="152"/>
      <c r="JLL114" s="152"/>
      <c r="JLM114" s="152"/>
      <c r="JLN114" s="152"/>
      <c r="JLO114" s="152"/>
      <c r="JLP114" s="152"/>
      <c r="JLQ114" s="152"/>
      <c r="JLR114" s="152"/>
      <c r="JLS114" s="152"/>
      <c r="JLT114" s="152"/>
      <c r="JLU114" s="152"/>
      <c r="JLV114" s="152"/>
      <c r="JLW114" s="152"/>
      <c r="JLX114" s="152"/>
      <c r="JLY114" s="152"/>
      <c r="JLZ114" s="152"/>
      <c r="JMA114" s="152"/>
      <c r="JMB114" s="152"/>
      <c r="JMC114" s="152"/>
      <c r="JMD114" s="152"/>
      <c r="JME114" s="152"/>
      <c r="JMF114" s="152"/>
      <c r="JMG114" s="152"/>
      <c r="JMH114" s="152"/>
      <c r="JMI114" s="152"/>
      <c r="JMJ114" s="152"/>
      <c r="JMK114" s="152"/>
      <c r="JML114" s="152"/>
      <c r="JMM114" s="152"/>
      <c r="JMN114" s="152"/>
      <c r="JMO114" s="152"/>
      <c r="JMP114" s="152"/>
      <c r="JMQ114" s="152"/>
      <c r="JMR114" s="152"/>
      <c r="JMS114" s="152"/>
      <c r="JMT114" s="152"/>
      <c r="JMU114" s="152"/>
      <c r="JMV114" s="152"/>
      <c r="JMW114" s="152"/>
      <c r="JMX114" s="152"/>
      <c r="JMY114" s="152"/>
      <c r="JMZ114" s="152"/>
      <c r="JNA114" s="152"/>
      <c r="JNB114" s="152"/>
      <c r="JNC114" s="152"/>
      <c r="JND114" s="152"/>
      <c r="JNE114" s="152"/>
      <c r="JNF114" s="152"/>
      <c r="JNG114" s="152"/>
      <c r="JNH114" s="152"/>
      <c r="JNI114" s="152"/>
      <c r="JNJ114" s="152"/>
      <c r="JNK114" s="152"/>
      <c r="JNL114" s="152"/>
      <c r="JNM114" s="152"/>
      <c r="JNN114" s="152"/>
      <c r="JNO114" s="152"/>
      <c r="JNP114" s="152"/>
      <c r="JNQ114" s="152"/>
      <c r="JNR114" s="152"/>
      <c r="JNS114" s="152"/>
      <c r="JNT114" s="152"/>
      <c r="JNU114" s="152"/>
      <c r="JNV114" s="152"/>
      <c r="JNW114" s="152"/>
      <c r="JNX114" s="152"/>
      <c r="JNY114" s="152"/>
      <c r="JNZ114" s="152"/>
      <c r="JOA114" s="152"/>
      <c r="JOB114" s="152"/>
      <c r="JOC114" s="152"/>
      <c r="JOD114" s="152"/>
      <c r="JOE114" s="152"/>
      <c r="JOF114" s="152"/>
      <c r="JOG114" s="152"/>
      <c r="JOH114" s="152"/>
      <c r="JOI114" s="152"/>
      <c r="JOJ114" s="152"/>
      <c r="JOK114" s="152"/>
      <c r="JOL114" s="152"/>
      <c r="JOM114" s="152"/>
      <c r="JON114" s="152"/>
      <c r="JOO114" s="152"/>
      <c r="JOP114" s="152"/>
      <c r="JOQ114" s="152"/>
      <c r="JOR114" s="152"/>
      <c r="JOS114" s="152"/>
      <c r="JOT114" s="152"/>
      <c r="JOU114" s="152"/>
      <c r="JOV114" s="152"/>
      <c r="JOW114" s="152"/>
      <c r="JOX114" s="152"/>
      <c r="JOY114" s="152"/>
      <c r="JOZ114" s="152"/>
      <c r="JPA114" s="152"/>
      <c r="JPB114" s="152"/>
      <c r="JPC114" s="152"/>
      <c r="JPD114" s="152"/>
      <c r="JPE114" s="152"/>
      <c r="JPF114" s="152"/>
      <c r="JPG114" s="152"/>
      <c r="JPH114" s="152"/>
      <c r="JPI114" s="152"/>
      <c r="JPJ114" s="152"/>
      <c r="JPK114" s="152"/>
      <c r="JPL114" s="152"/>
      <c r="JPM114" s="152"/>
      <c r="JPN114" s="152"/>
      <c r="JPO114" s="152"/>
      <c r="JPP114" s="152"/>
      <c r="JPQ114" s="152"/>
      <c r="JPR114" s="152"/>
      <c r="JPS114" s="152"/>
      <c r="JPT114" s="152"/>
      <c r="JPU114" s="152"/>
      <c r="JPV114" s="152"/>
      <c r="JPW114" s="152"/>
      <c r="JPX114" s="152"/>
      <c r="JPY114" s="152"/>
      <c r="JPZ114" s="152"/>
      <c r="JQA114" s="152"/>
      <c r="JQB114" s="152"/>
      <c r="JQC114" s="152"/>
      <c r="JQD114" s="152"/>
      <c r="JQE114" s="152"/>
      <c r="JQF114" s="152"/>
      <c r="JQG114" s="152"/>
      <c r="JQH114" s="152"/>
      <c r="JQI114" s="152"/>
      <c r="JQJ114" s="152"/>
      <c r="JQK114" s="152"/>
      <c r="JQL114" s="152"/>
      <c r="JQM114" s="152"/>
      <c r="JQN114" s="152"/>
      <c r="JQO114" s="152"/>
      <c r="JQP114" s="152"/>
      <c r="JQQ114" s="152"/>
      <c r="JQR114" s="152"/>
      <c r="JQS114" s="152"/>
      <c r="JQT114" s="152"/>
      <c r="JQU114" s="152"/>
      <c r="JQV114" s="152"/>
      <c r="JQW114" s="152"/>
      <c r="JQX114" s="152"/>
      <c r="JQY114" s="152"/>
      <c r="JQZ114" s="152"/>
      <c r="JRA114" s="152"/>
      <c r="JRB114" s="152"/>
      <c r="JRC114" s="152"/>
      <c r="JRD114" s="152"/>
      <c r="JRE114" s="152"/>
      <c r="JRF114" s="152"/>
      <c r="JRG114" s="152"/>
      <c r="JRH114" s="152"/>
      <c r="JRI114" s="152"/>
      <c r="JRJ114" s="152"/>
      <c r="JRK114" s="152"/>
      <c r="JRL114" s="152"/>
      <c r="JRM114" s="152"/>
      <c r="JRN114" s="152"/>
      <c r="JRO114" s="152"/>
      <c r="JRP114" s="152"/>
      <c r="JRQ114" s="152"/>
      <c r="JRR114" s="152"/>
      <c r="JRS114" s="152"/>
      <c r="JRT114" s="152"/>
      <c r="JRU114" s="152"/>
      <c r="JRV114" s="152"/>
      <c r="JRW114" s="152"/>
      <c r="JRX114" s="152"/>
      <c r="JRY114" s="152"/>
      <c r="JRZ114" s="152"/>
      <c r="JSA114" s="152"/>
      <c r="JSB114" s="152"/>
      <c r="JSC114" s="152"/>
      <c r="JSD114" s="152"/>
      <c r="JSE114" s="152"/>
      <c r="JSF114" s="152"/>
      <c r="JSG114" s="152"/>
      <c r="JSH114" s="152"/>
      <c r="JSI114" s="152"/>
      <c r="JSJ114" s="152"/>
      <c r="JSK114" s="152"/>
      <c r="JSL114" s="152"/>
      <c r="JSM114" s="152"/>
      <c r="JSN114" s="152"/>
      <c r="JSO114" s="152"/>
      <c r="JSP114" s="152"/>
      <c r="JSQ114" s="152"/>
      <c r="JSR114" s="152"/>
      <c r="JSS114" s="152"/>
      <c r="JST114" s="152"/>
      <c r="JSU114" s="152"/>
      <c r="JSV114" s="152"/>
      <c r="JSW114" s="152"/>
      <c r="JSX114" s="152"/>
      <c r="JSY114" s="152"/>
      <c r="JSZ114" s="152"/>
      <c r="JTA114" s="152"/>
      <c r="JTB114" s="152"/>
      <c r="JTC114" s="152"/>
      <c r="JTD114" s="152"/>
      <c r="JTE114" s="152"/>
      <c r="JTF114" s="152"/>
      <c r="JTG114" s="152"/>
      <c r="JTH114" s="152"/>
      <c r="JTI114" s="152"/>
      <c r="JTJ114" s="152"/>
      <c r="JTK114" s="152"/>
      <c r="JTL114" s="152"/>
      <c r="JTM114" s="152"/>
      <c r="JTN114" s="152"/>
      <c r="JTO114" s="152"/>
      <c r="JTP114" s="152"/>
      <c r="JTQ114" s="152"/>
      <c r="JTR114" s="152"/>
      <c r="JTS114" s="152"/>
      <c r="JTT114" s="152"/>
      <c r="JTU114" s="152"/>
      <c r="JTV114" s="152"/>
      <c r="JTW114" s="152"/>
      <c r="JTX114" s="152"/>
      <c r="JTY114" s="152"/>
      <c r="JTZ114" s="152"/>
      <c r="JUA114" s="152"/>
      <c r="JUB114" s="152"/>
      <c r="JUC114" s="152"/>
      <c r="JUD114" s="152"/>
      <c r="JUE114" s="152"/>
      <c r="JUF114" s="152"/>
      <c r="JUG114" s="152"/>
      <c r="JUH114" s="152"/>
      <c r="JUI114" s="152"/>
      <c r="JUJ114" s="152"/>
      <c r="JUK114" s="152"/>
      <c r="JUL114" s="152"/>
      <c r="JUM114" s="152"/>
      <c r="JUN114" s="152"/>
      <c r="JUO114" s="152"/>
      <c r="JUP114" s="152"/>
      <c r="JUQ114" s="152"/>
      <c r="JUR114" s="152"/>
      <c r="JUS114" s="152"/>
      <c r="JUT114" s="152"/>
      <c r="JUU114" s="152"/>
      <c r="JUV114" s="152"/>
      <c r="JUW114" s="152"/>
      <c r="JUX114" s="152"/>
      <c r="JUY114" s="152"/>
      <c r="JUZ114" s="152"/>
      <c r="JVA114" s="152"/>
      <c r="JVB114" s="152"/>
      <c r="JVC114" s="152"/>
      <c r="JVD114" s="152"/>
      <c r="JVE114" s="152"/>
      <c r="JVF114" s="152"/>
      <c r="JVG114" s="152"/>
      <c r="JVH114" s="152"/>
      <c r="JVI114" s="152"/>
      <c r="JVJ114" s="152"/>
      <c r="JVK114" s="152"/>
      <c r="JVL114" s="152"/>
      <c r="JVM114" s="152"/>
      <c r="JVN114" s="152"/>
      <c r="JVO114" s="152"/>
      <c r="JVP114" s="152"/>
      <c r="JVQ114" s="152"/>
      <c r="JVR114" s="152"/>
      <c r="JVS114" s="152"/>
      <c r="JVT114" s="152"/>
      <c r="JVU114" s="152"/>
      <c r="JVV114" s="152"/>
      <c r="JVW114" s="152"/>
      <c r="JVX114" s="152"/>
      <c r="JVY114" s="152"/>
      <c r="JVZ114" s="152"/>
      <c r="JWA114" s="152"/>
      <c r="JWB114" s="152"/>
      <c r="JWC114" s="152"/>
      <c r="JWD114" s="152"/>
      <c r="JWE114" s="152"/>
      <c r="JWF114" s="152"/>
      <c r="JWG114" s="152"/>
      <c r="JWH114" s="152"/>
      <c r="JWI114" s="152"/>
      <c r="JWJ114" s="152"/>
      <c r="JWK114" s="152"/>
      <c r="JWL114" s="152"/>
      <c r="JWM114" s="152"/>
      <c r="JWN114" s="152"/>
      <c r="JWO114" s="152"/>
      <c r="JWP114" s="152"/>
      <c r="JWQ114" s="152"/>
      <c r="JWR114" s="152"/>
      <c r="JWS114" s="152"/>
      <c r="JWT114" s="152"/>
      <c r="JWU114" s="152"/>
      <c r="JWV114" s="152"/>
      <c r="JWW114" s="152"/>
      <c r="JWX114" s="152"/>
      <c r="JWY114" s="152"/>
      <c r="JWZ114" s="152"/>
      <c r="JXA114" s="152"/>
      <c r="JXB114" s="152"/>
      <c r="JXC114" s="152"/>
      <c r="JXD114" s="152"/>
      <c r="JXE114" s="152"/>
      <c r="JXF114" s="152"/>
      <c r="JXG114" s="152"/>
      <c r="JXH114" s="152"/>
      <c r="JXI114" s="152"/>
      <c r="JXJ114" s="152"/>
      <c r="JXK114" s="152"/>
      <c r="JXL114" s="152"/>
      <c r="JXM114" s="152"/>
      <c r="JXN114" s="152"/>
      <c r="JXO114" s="152"/>
      <c r="JXP114" s="152"/>
      <c r="JXQ114" s="152"/>
      <c r="JXR114" s="152"/>
      <c r="JXS114" s="152"/>
      <c r="JXT114" s="152"/>
      <c r="JXU114" s="152"/>
      <c r="JXV114" s="152"/>
      <c r="JXW114" s="152"/>
      <c r="JXX114" s="152"/>
      <c r="JXY114" s="152"/>
      <c r="JXZ114" s="152"/>
      <c r="JYA114" s="152"/>
      <c r="JYB114" s="152"/>
      <c r="JYC114" s="152"/>
      <c r="JYD114" s="152"/>
      <c r="JYE114" s="152"/>
      <c r="JYF114" s="152"/>
      <c r="JYG114" s="152"/>
      <c r="JYH114" s="152"/>
      <c r="JYI114" s="152"/>
      <c r="JYJ114" s="152"/>
      <c r="JYK114" s="152"/>
      <c r="JYL114" s="152"/>
      <c r="JYM114" s="152"/>
      <c r="JYN114" s="152"/>
      <c r="JYO114" s="152"/>
      <c r="JYP114" s="152"/>
      <c r="JYQ114" s="152"/>
      <c r="JYR114" s="152"/>
      <c r="JYS114" s="152"/>
      <c r="JYT114" s="152"/>
      <c r="JYU114" s="152"/>
      <c r="JYV114" s="152"/>
      <c r="JYW114" s="152"/>
      <c r="JYX114" s="152"/>
      <c r="JYY114" s="152"/>
      <c r="JYZ114" s="152"/>
      <c r="JZA114" s="152"/>
      <c r="JZB114" s="152"/>
      <c r="JZC114" s="152"/>
      <c r="JZD114" s="152"/>
      <c r="JZE114" s="152"/>
      <c r="JZF114" s="152"/>
      <c r="JZG114" s="152"/>
      <c r="JZH114" s="152"/>
      <c r="JZI114" s="152"/>
      <c r="JZJ114" s="152"/>
      <c r="JZK114" s="152"/>
      <c r="JZL114" s="152"/>
      <c r="JZM114" s="152"/>
      <c r="JZN114" s="152"/>
      <c r="JZO114" s="152"/>
      <c r="JZP114" s="152"/>
      <c r="JZQ114" s="152"/>
      <c r="JZR114" s="152"/>
      <c r="JZS114" s="152"/>
      <c r="JZT114" s="152"/>
      <c r="JZU114" s="152"/>
      <c r="JZV114" s="152"/>
      <c r="JZW114" s="152"/>
      <c r="JZX114" s="152"/>
      <c r="JZY114" s="152"/>
      <c r="JZZ114" s="152"/>
      <c r="KAA114" s="152"/>
      <c r="KAB114" s="152"/>
      <c r="KAC114" s="152"/>
      <c r="KAD114" s="152"/>
      <c r="KAE114" s="152"/>
      <c r="KAF114" s="152"/>
      <c r="KAG114" s="152"/>
      <c r="KAH114" s="152"/>
      <c r="KAI114" s="152"/>
      <c r="KAJ114" s="152"/>
      <c r="KAK114" s="152"/>
      <c r="KAL114" s="152"/>
      <c r="KAM114" s="152"/>
      <c r="KAN114" s="152"/>
      <c r="KAO114" s="152"/>
      <c r="KAP114" s="152"/>
      <c r="KAQ114" s="152"/>
      <c r="KAR114" s="152"/>
      <c r="KAS114" s="152"/>
      <c r="KAT114" s="152"/>
      <c r="KAU114" s="152"/>
      <c r="KAV114" s="152"/>
      <c r="KAW114" s="152"/>
      <c r="KAX114" s="152"/>
      <c r="KAY114" s="152"/>
      <c r="KAZ114" s="152"/>
      <c r="KBA114" s="152"/>
      <c r="KBB114" s="152"/>
      <c r="KBC114" s="152"/>
      <c r="KBD114" s="152"/>
      <c r="KBE114" s="152"/>
      <c r="KBF114" s="152"/>
      <c r="KBG114" s="152"/>
      <c r="KBH114" s="152"/>
      <c r="KBI114" s="152"/>
      <c r="KBJ114" s="152"/>
      <c r="KBK114" s="152"/>
      <c r="KBL114" s="152"/>
      <c r="KBM114" s="152"/>
      <c r="KBN114" s="152"/>
      <c r="KBO114" s="152"/>
      <c r="KBP114" s="152"/>
      <c r="KBQ114" s="152"/>
      <c r="KBR114" s="152"/>
      <c r="KBS114" s="152"/>
      <c r="KBT114" s="152"/>
      <c r="KBU114" s="152"/>
      <c r="KBV114" s="152"/>
      <c r="KBW114" s="152"/>
      <c r="KBX114" s="152"/>
      <c r="KBY114" s="152"/>
      <c r="KBZ114" s="152"/>
      <c r="KCA114" s="152"/>
      <c r="KCB114" s="152"/>
      <c r="KCC114" s="152"/>
      <c r="KCD114" s="152"/>
      <c r="KCE114" s="152"/>
      <c r="KCF114" s="152"/>
      <c r="KCG114" s="152"/>
      <c r="KCH114" s="152"/>
      <c r="KCI114" s="152"/>
      <c r="KCJ114" s="152"/>
      <c r="KCK114" s="152"/>
      <c r="KCL114" s="152"/>
      <c r="KCM114" s="152"/>
      <c r="KCN114" s="152"/>
      <c r="KCO114" s="152"/>
      <c r="KCP114" s="152"/>
      <c r="KCQ114" s="152"/>
      <c r="KCR114" s="152"/>
      <c r="KCS114" s="152"/>
      <c r="KCT114" s="152"/>
      <c r="KCU114" s="152"/>
      <c r="KCV114" s="152"/>
      <c r="KCW114" s="152"/>
      <c r="KCX114" s="152"/>
      <c r="KCY114" s="152"/>
      <c r="KCZ114" s="152"/>
      <c r="KDA114" s="152"/>
      <c r="KDB114" s="152"/>
      <c r="KDC114" s="152"/>
      <c r="KDD114" s="152"/>
      <c r="KDE114" s="152"/>
      <c r="KDF114" s="152"/>
      <c r="KDG114" s="152"/>
      <c r="KDH114" s="152"/>
      <c r="KDI114" s="152"/>
      <c r="KDJ114" s="152"/>
      <c r="KDK114" s="152"/>
      <c r="KDL114" s="152"/>
      <c r="KDM114" s="152"/>
      <c r="KDN114" s="152"/>
      <c r="KDO114" s="152"/>
      <c r="KDP114" s="152"/>
      <c r="KDQ114" s="152"/>
      <c r="KDR114" s="152"/>
      <c r="KDS114" s="152"/>
      <c r="KDT114" s="152"/>
      <c r="KDU114" s="152"/>
      <c r="KDV114" s="152"/>
      <c r="KDW114" s="152"/>
      <c r="KDX114" s="152"/>
      <c r="KDY114" s="152"/>
      <c r="KDZ114" s="152"/>
      <c r="KEA114" s="152"/>
      <c r="KEB114" s="152"/>
      <c r="KEC114" s="152"/>
      <c r="KED114" s="152"/>
      <c r="KEE114" s="152"/>
      <c r="KEF114" s="152"/>
      <c r="KEG114" s="152"/>
      <c r="KEH114" s="152"/>
      <c r="KEI114" s="152"/>
      <c r="KEJ114" s="152"/>
      <c r="KEK114" s="152"/>
      <c r="KEL114" s="152"/>
      <c r="KEM114" s="152"/>
      <c r="KEN114" s="152"/>
      <c r="KEO114" s="152"/>
      <c r="KEP114" s="152"/>
      <c r="KEQ114" s="152"/>
      <c r="KER114" s="152"/>
      <c r="KES114" s="152"/>
      <c r="KET114" s="152"/>
      <c r="KEU114" s="152"/>
      <c r="KEV114" s="152"/>
      <c r="KEW114" s="152"/>
      <c r="KEX114" s="152"/>
      <c r="KEY114" s="152"/>
      <c r="KEZ114" s="152"/>
      <c r="KFA114" s="152"/>
      <c r="KFB114" s="152"/>
      <c r="KFC114" s="152"/>
      <c r="KFD114" s="152"/>
      <c r="KFE114" s="152"/>
      <c r="KFF114" s="152"/>
      <c r="KFG114" s="152"/>
      <c r="KFH114" s="152"/>
      <c r="KFI114" s="152"/>
      <c r="KFJ114" s="152"/>
      <c r="KFK114" s="152"/>
      <c r="KFL114" s="152"/>
      <c r="KFM114" s="152"/>
      <c r="KFN114" s="152"/>
      <c r="KFO114" s="152"/>
      <c r="KFP114" s="152"/>
      <c r="KFQ114" s="152"/>
      <c r="KFR114" s="152"/>
      <c r="KFS114" s="152"/>
      <c r="KFT114" s="152"/>
      <c r="KFU114" s="152"/>
      <c r="KFV114" s="152"/>
      <c r="KFW114" s="152"/>
      <c r="KFX114" s="152"/>
      <c r="KFY114" s="152"/>
      <c r="KFZ114" s="152"/>
      <c r="KGA114" s="152"/>
      <c r="KGB114" s="152"/>
      <c r="KGC114" s="152"/>
      <c r="KGD114" s="152"/>
      <c r="KGE114" s="152"/>
      <c r="KGF114" s="152"/>
      <c r="KGG114" s="152"/>
      <c r="KGH114" s="152"/>
      <c r="KGI114" s="152"/>
      <c r="KGJ114" s="152"/>
      <c r="KGK114" s="152"/>
      <c r="KGL114" s="152"/>
      <c r="KGM114" s="152"/>
      <c r="KGN114" s="152"/>
      <c r="KGO114" s="152"/>
      <c r="KGP114" s="152"/>
      <c r="KGQ114" s="152"/>
      <c r="KGR114" s="152"/>
      <c r="KGS114" s="152"/>
      <c r="KGT114" s="152"/>
      <c r="KGU114" s="152"/>
      <c r="KGV114" s="152"/>
      <c r="KGW114" s="152"/>
      <c r="KGX114" s="152"/>
      <c r="KGY114" s="152"/>
      <c r="KGZ114" s="152"/>
      <c r="KHA114" s="152"/>
      <c r="KHB114" s="152"/>
      <c r="KHC114" s="152"/>
      <c r="KHD114" s="152"/>
      <c r="KHE114" s="152"/>
      <c r="KHF114" s="152"/>
      <c r="KHG114" s="152"/>
      <c r="KHH114" s="152"/>
      <c r="KHI114" s="152"/>
      <c r="KHJ114" s="152"/>
      <c r="KHK114" s="152"/>
      <c r="KHL114" s="152"/>
      <c r="KHM114" s="152"/>
      <c r="KHN114" s="152"/>
      <c r="KHO114" s="152"/>
      <c r="KHP114" s="152"/>
      <c r="KHQ114" s="152"/>
      <c r="KHR114" s="152"/>
      <c r="KHS114" s="152"/>
      <c r="KHT114" s="152"/>
      <c r="KHU114" s="152"/>
      <c r="KHV114" s="152"/>
      <c r="KHW114" s="152"/>
      <c r="KHX114" s="152"/>
      <c r="KHY114" s="152"/>
      <c r="KHZ114" s="152"/>
      <c r="KIA114" s="152"/>
      <c r="KIB114" s="152"/>
      <c r="KIC114" s="152"/>
      <c r="KID114" s="152"/>
      <c r="KIE114" s="152"/>
      <c r="KIF114" s="152"/>
      <c r="KIG114" s="152"/>
      <c r="KIH114" s="152"/>
      <c r="KII114" s="152"/>
      <c r="KIJ114" s="152"/>
      <c r="KIK114" s="152"/>
      <c r="KIL114" s="152"/>
      <c r="KIM114" s="152"/>
      <c r="KIN114" s="152"/>
      <c r="KIO114" s="152"/>
      <c r="KIP114" s="152"/>
      <c r="KIQ114" s="152"/>
      <c r="KIR114" s="152"/>
      <c r="KIS114" s="152"/>
      <c r="KIT114" s="152"/>
      <c r="KIU114" s="152"/>
      <c r="KIV114" s="152"/>
      <c r="KIW114" s="152"/>
      <c r="KIX114" s="152"/>
      <c r="KIY114" s="152"/>
      <c r="KIZ114" s="152"/>
      <c r="KJA114" s="152"/>
      <c r="KJB114" s="152"/>
      <c r="KJC114" s="152"/>
      <c r="KJD114" s="152"/>
      <c r="KJE114" s="152"/>
      <c r="KJF114" s="152"/>
      <c r="KJG114" s="152"/>
      <c r="KJH114" s="152"/>
      <c r="KJI114" s="152"/>
      <c r="KJJ114" s="152"/>
      <c r="KJK114" s="152"/>
      <c r="KJL114" s="152"/>
      <c r="KJM114" s="152"/>
      <c r="KJN114" s="152"/>
      <c r="KJO114" s="152"/>
      <c r="KJP114" s="152"/>
      <c r="KJQ114" s="152"/>
      <c r="KJR114" s="152"/>
      <c r="KJS114" s="152"/>
      <c r="KJT114" s="152"/>
      <c r="KJU114" s="152"/>
      <c r="KJV114" s="152"/>
      <c r="KJW114" s="152"/>
      <c r="KJX114" s="152"/>
      <c r="KJY114" s="152"/>
      <c r="KJZ114" s="152"/>
      <c r="KKA114" s="152"/>
      <c r="KKB114" s="152"/>
      <c r="KKC114" s="152"/>
      <c r="KKD114" s="152"/>
      <c r="KKE114" s="152"/>
      <c r="KKF114" s="152"/>
      <c r="KKG114" s="152"/>
      <c r="KKH114" s="152"/>
      <c r="KKI114" s="152"/>
      <c r="KKJ114" s="152"/>
      <c r="KKK114" s="152"/>
      <c r="KKL114" s="152"/>
      <c r="KKM114" s="152"/>
      <c r="KKN114" s="152"/>
      <c r="KKO114" s="152"/>
      <c r="KKP114" s="152"/>
      <c r="KKQ114" s="152"/>
      <c r="KKR114" s="152"/>
      <c r="KKS114" s="152"/>
      <c r="KKT114" s="152"/>
      <c r="KKU114" s="152"/>
      <c r="KKV114" s="152"/>
      <c r="KKW114" s="152"/>
      <c r="KKX114" s="152"/>
      <c r="KKY114" s="152"/>
      <c r="KKZ114" s="152"/>
      <c r="KLA114" s="152"/>
      <c r="KLB114" s="152"/>
      <c r="KLC114" s="152"/>
      <c r="KLD114" s="152"/>
      <c r="KLE114" s="152"/>
      <c r="KLF114" s="152"/>
      <c r="KLG114" s="152"/>
      <c r="KLH114" s="152"/>
      <c r="KLI114" s="152"/>
      <c r="KLJ114" s="152"/>
      <c r="KLK114" s="152"/>
      <c r="KLL114" s="152"/>
      <c r="KLM114" s="152"/>
      <c r="KLN114" s="152"/>
      <c r="KLO114" s="152"/>
      <c r="KLP114" s="152"/>
      <c r="KLQ114" s="152"/>
      <c r="KLR114" s="152"/>
      <c r="KLS114" s="152"/>
      <c r="KLT114" s="152"/>
      <c r="KLU114" s="152"/>
      <c r="KLV114" s="152"/>
      <c r="KLW114" s="152"/>
      <c r="KLX114" s="152"/>
      <c r="KLY114" s="152"/>
      <c r="KLZ114" s="152"/>
      <c r="KMA114" s="152"/>
      <c r="KMB114" s="152"/>
      <c r="KMC114" s="152"/>
      <c r="KMD114" s="152"/>
      <c r="KME114" s="152"/>
      <c r="KMF114" s="152"/>
      <c r="KMG114" s="152"/>
      <c r="KMH114" s="152"/>
      <c r="KMI114" s="152"/>
      <c r="KMJ114" s="152"/>
      <c r="KMK114" s="152"/>
      <c r="KML114" s="152"/>
      <c r="KMM114" s="152"/>
      <c r="KMN114" s="152"/>
      <c r="KMO114" s="152"/>
      <c r="KMP114" s="152"/>
      <c r="KMQ114" s="152"/>
      <c r="KMR114" s="152"/>
      <c r="KMS114" s="152"/>
      <c r="KMT114" s="152"/>
      <c r="KMU114" s="152"/>
      <c r="KMV114" s="152"/>
      <c r="KMW114" s="152"/>
      <c r="KMX114" s="152"/>
      <c r="KMY114" s="152"/>
      <c r="KMZ114" s="152"/>
      <c r="KNA114" s="152"/>
      <c r="KNB114" s="152"/>
      <c r="KNC114" s="152"/>
      <c r="KND114" s="152"/>
      <c r="KNE114" s="152"/>
      <c r="KNF114" s="152"/>
      <c r="KNG114" s="152"/>
      <c r="KNH114" s="152"/>
      <c r="KNI114" s="152"/>
      <c r="KNJ114" s="152"/>
      <c r="KNK114" s="152"/>
      <c r="KNL114" s="152"/>
      <c r="KNM114" s="152"/>
      <c r="KNN114" s="152"/>
      <c r="KNO114" s="152"/>
      <c r="KNP114" s="152"/>
      <c r="KNQ114" s="152"/>
      <c r="KNR114" s="152"/>
      <c r="KNS114" s="152"/>
      <c r="KNT114" s="152"/>
      <c r="KNU114" s="152"/>
      <c r="KNV114" s="152"/>
      <c r="KNW114" s="152"/>
      <c r="KNX114" s="152"/>
      <c r="KNY114" s="152"/>
      <c r="KNZ114" s="152"/>
      <c r="KOA114" s="152"/>
      <c r="KOB114" s="152"/>
      <c r="KOC114" s="152"/>
      <c r="KOD114" s="152"/>
      <c r="KOE114" s="152"/>
      <c r="KOF114" s="152"/>
      <c r="KOG114" s="152"/>
      <c r="KOH114" s="152"/>
      <c r="KOI114" s="152"/>
      <c r="KOJ114" s="152"/>
      <c r="KOK114" s="152"/>
      <c r="KOL114" s="152"/>
      <c r="KOM114" s="152"/>
      <c r="KON114" s="152"/>
      <c r="KOO114" s="152"/>
      <c r="KOP114" s="152"/>
      <c r="KOQ114" s="152"/>
      <c r="KOR114" s="152"/>
      <c r="KOS114" s="152"/>
      <c r="KOT114" s="152"/>
      <c r="KOU114" s="152"/>
      <c r="KOV114" s="152"/>
      <c r="KOW114" s="152"/>
      <c r="KOX114" s="152"/>
      <c r="KOY114" s="152"/>
      <c r="KOZ114" s="152"/>
      <c r="KPA114" s="152"/>
      <c r="KPB114" s="152"/>
      <c r="KPC114" s="152"/>
      <c r="KPD114" s="152"/>
      <c r="KPE114" s="152"/>
      <c r="KPF114" s="152"/>
      <c r="KPG114" s="152"/>
      <c r="KPH114" s="152"/>
      <c r="KPI114" s="152"/>
      <c r="KPJ114" s="152"/>
      <c r="KPK114" s="152"/>
      <c r="KPL114" s="152"/>
      <c r="KPM114" s="152"/>
      <c r="KPN114" s="152"/>
      <c r="KPO114" s="152"/>
      <c r="KPP114" s="152"/>
      <c r="KPQ114" s="152"/>
      <c r="KPR114" s="152"/>
      <c r="KPS114" s="152"/>
      <c r="KPT114" s="152"/>
      <c r="KPU114" s="152"/>
      <c r="KPV114" s="152"/>
      <c r="KPW114" s="152"/>
      <c r="KPX114" s="152"/>
      <c r="KPY114" s="152"/>
      <c r="KPZ114" s="152"/>
      <c r="KQA114" s="152"/>
      <c r="KQB114" s="152"/>
      <c r="KQC114" s="152"/>
      <c r="KQD114" s="152"/>
      <c r="KQE114" s="152"/>
      <c r="KQF114" s="152"/>
      <c r="KQG114" s="152"/>
      <c r="KQH114" s="152"/>
      <c r="KQI114" s="152"/>
      <c r="KQJ114" s="152"/>
      <c r="KQK114" s="152"/>
      <c r="KQL114" s="152"/>
      <c r="KQM114" s="152"/>
      <c r="KQN114" s="152"/>
      <c r="KQO114" s="152"/>
      <c r="KQP114" s="152"/>
      <c r="KQQ114" s="152"/>
      <c r="KQR114" s="152"/>
      <c r="KQS114" s="152"/>
      <c r="KQT114" s="152"/>
      <c r="KQU114" s="152"/>
      <c r="KQV114" s="152"/>
      <c r="KQW114" s="152"/>
      <c r="KQX114" s="152"/>
      <c r="KQY114" s="152"/>
      <c r="KQZ114" s="152"/>
      <c r="KRA114" s="152"/>
      <c r="KRB114" s="152"/>
      <c r="KRC114" s="152"/>
      <c r="KRD114" s="152"/>
      <c r="KRE114" s="152"/>
      <c r="KRF114" s="152"/>
      <c r="KRG114" s="152"/>
      <c r="KRH114" s="152"/>
      <c r="KRI114" s="152"/>
      <c r="KRJ114" s="152"/>
      <c r="KRK114" s="152"/>
      <c r="KRL114" s="152"/>
      <c r="KRM114" s="152"/>
      <c r="KRN114" s="152"/>
      <c r="KRO114" s="152"/>
      <c r="KRP114" s="152"/>
      <c r="KRQ114" s="152"/>
      <c r="KRR114" s="152"/>
      <c r="KRS114" s="152"/>
      <c r="KRT114" s="152"/>
      <c r="KRU114" s="152"/>
      <c r="KRV114" s="152"/>
      <c r="KRW114" s="152"/>
      <c r="KRX114" s="152"/>
      <c r="KRY114" s="152"/>
      <c r="KRZ114" s="152"/>
      <c r="KSA114" s="152"/>
      <c r="KSB114" s="152"/>
      <c r="KSC114" s="152"/>
      <c r="KSD114" s="152"/>
      <c r="KSE114" s="152"/>
      <c r="KSF114" s="152"/>
      <c r="KSG114" s="152"/>
      <c r="KSH114" s="152"/>
      <c r="KSI114" s="152"/>
      <c r="KSJ114" s="152"/>
      <c r="KSK114" s="152"/>
      <c r="KSL114" s="152"/>
      <c r="KSM114" s="152"/>
      <c r="KSN114" s="152"/>
      <c r="KSO114" s="152"/>
      <c r="KSP114" s="152"/>
      <c r="KSQ114" s="152"/>
      <c r="KSR114" s="152"/>
      <c r="KSS114" s="152"/>
      <c r="KST114" s="152"/>
      <c r="KSU114" s="152"/>
      <c r="KSV114" s="152"/>
      <c r="KSW114" s="152"/>
      <c r="KSX114" s="152"/>
      <c r="KSY114" s="152"/>
      <c r="KSZ114" s="152"/>
      <c r="KTA114" s="152"/>
      <c r="KTB114" s="152"/>
      <c r="KTC114" s="152"/>
      <c r="KTD114" s="152"/>
      <c r="KTE114" s="152"/>
      <c r="KTF114" s="152"/>
      <c r="KTG114" s="152"/>
      <c r="KTH114" s="152"/>
      <c r="KTI114" s="152"/>
      <c r="KTJ114" s="152"/>
      <c r="KTK114" s="152"/>
      <c r="KTL114" s="152"/>
      <c r="KTM114" s="152"/>
      <c r="KTN114" s="152"/>
      <c r="KTO114" s="152"/>
      <c r="KTP114" s="152"/>
      <c r="KTQ114" s="152"/>
      <c r="KTR114" s="152"/>
      <c r="KTS114" s="152"/>
      <c r="KTT114" s="152"/>
      <c r="KTU114" s="152"/>
      <c r="KTV114" s="152"/>
      <c r="KTW114" s="152"/>
      <c r="KTX114" s="152"/>
      <c r="KTY114" s="152"/>
      <c r="KTZ114" s="152"/>
      <c r="KUA114" s="152"/>
      <c r="KUB114" s="152"/>
      <c r="KUC114" s="152"/>
      <c r="KUD114" s="152"/>
      <c r="KUE114" s="152"/>
      <c r="KUF114" s="152"/>
      <c r="KUG114" s="152"/>
      <c r="KUH114" s="152"/>
      <c r="KUI114" s="152"/>
      <c r="KUJ114" s="152"/>
      <c r="KUK114" s="152"/>
      <c r="KUL114" s="152"/>
      <c r="KUM114" s="152"/>
      <c r="KUN114" s="152"/>
      <c r="KUO114" s="152"/>
      <c r="KUP114" s="152"/>
      <c r="KUQ114" s="152"/>
      <c r="KUR114" s="152"/>
      <c r="KUS114" s="152"/>
      <c r="KUT114" s="152"/>
      <c r="KUU114" s="152"/>
      <c r="KUV114" s="152"/>
      <c r="KUW114" s="152"/>
      <c r="KUX114" s="152"/>
      <c r="KUY114" s="152"/>
      <c r="KUZ114" s="152"/>
      <c r="KVA114" s="152"/>
      <c r="KVB114" s="152"/>
      <c r="KVC114" s="152"/>
      <c r="KVD114" s="152"/>
      <c r="KVE114" s="152"/>
      <c r="KVF114" s="152"/>
      <c r="KVG114" s="152"/>
      <c r="KVH114" s="152"/>
      <c r="KVI114" s="152"/>
      <c r="KVJ114" s="152"/>
      <c r="KVK114" s="152"/>
      <c r="KVL114" s="152"/>
      <c r="KVM114" s="152"/>
      <c r="KVN114" s="152"/>
      <c r="KVO114" s="152"/>
      <c r="KVP114" s="152"/>
      <c r="KVQ114" s="152"/>
      <c r="KVR114" s="152"/>
      <c r="KVS114" s="152"/>
      <c r="KVT114" s="152"/>
      <c r="KVU114" s="152"/>
      <c r="KVV114" s="152"/>
      <c r="KVW114" s="152"/>
      <c r="KVX114" s="152"/>
      <c r="KVY114" s="152"/>
      <c r="KVZ114" s="152"/>
      <c r="KWA114" s="152"/>
      <c r="KWB114" s="152"/>
      <c r="KWC114" s="152"/>
      <c r="KWD114" s="152"/>
      <c r="KWE114" s="152"/>
      <c r="KWF114" s="152"/>
      <c r="KWG114" s="152"/>
      <c r="KWH114" s="152"/>
      <c r="KWI114" s="152"/>
      <c r="KWJ114" s="152"/>
      <c r="KWK114" s="152"/>
      <c r="KWL114" s="152"/>
      <c r="KWM114" s="152"/>
      <c r="KWN114" s="152"/>
      <c r="KWO114" s="152"/>
      <c r="KWP114" s="152"/>
      <c r="KWQ114" s="152"/>
      <c r="KWR114" s="152"/>
      <c r="KWS114" s="152"/>
      <c r="KWT114" s="152"/>
      <c r="KWU114" s="152"/>
      <c r="KWV114" s="152"/>
      <c r="KWW114" s="152"/>
      <c r="KWX114" s="152"/>
      <c r="KWY114" s="152"/>
      <c r="KWZ114" s="152"/>
      <c r="KXA114" s="152"/>
      <c r="KXB114" s="152"/>
      <c r="KXC114" s="152"/>
      <c r="KXD114" s="152"/>
      <c r="KXE114" s="152"/>
      <c r="KXF114" s="152"/>
      <c r="KXG114" s="152"/>
      <c r="KXH114" s="152"/>
      <c r="KXI114" s="152"/>
      <c r="KXJ114" s="152"/>
      <c r="KXK114" s="152"/>
      <c r="KXL114" s="152"/>
      <c r="KXM114" s="152"/>
      <c r="KXN114" s="152"/>
      <c r="KXO114" s="152"/>
      <c r="KXP114" s="152"/>
      <c r="KXQ114" s="152"/>
      <c r="KXR114" s="152"/>
      <c r="KXS114" s="152"/>
      <c r="KXT114" s="152"/>
      <c r="KXU114" s="152"/>
      <c r="KXV114" s="152"/>
      <c r="KXW114" s="152"/>
      <c r="KXX114" s="152"/>
      <c r="KXY114" s="152"/>
      <c r="KXZ114" s="152"/>
      <c r="KYA114" s="152"/>
      <c r="KYB114" s="152"/>
      <c r="KYC114" s="152"/>
      <c r="KYD114" s="152"/>
      <c r="KYE114" s="152"/>
      <c r="KYF114" s="152"/>
      <c r="KYG114" s="152"/>
      <c r="KYH114" s="152"/>
      <c r="KYI114" s="152"/>
      <c r="KYJ114" s="152"/>
      <c r="KYK114" s="152"/>
      <c r="KYL114" s="152"/>
      <c r="KYM114" s="152"/>
      <c r="KYN114" s="152"/>
      <c r="KYO114" s="152"/>
      <c r="KYP114" s="152"/>
      <c r="KYQ114" s="152"/>
      <c r="KYR114" s="152"/>
      <c r="KYS114" s="152"/>
      <c r="KYT114" s="152"/>
      <c r="KYU114" s="152"/>
      <c r="KYV114" s="152"/>
      <c r="KYW114" s="152"/>
      <c r="KYX114" s="152"/>
      <c r="KYY114" s="152"/>
      <c r="KYZ114" s="152"/>
      <c r="KZA114" s="152"/>
      <c r="KZB114" s="152"/>
      <c r="KZC114" s="152"/>
      <c r="KZD114" s="152"/>
      <c r="KZE114" s="152"/>
      <c r="KZF114" s="152"/>
      <c r="KZG114" s="152"/>
      <c r="KZH114" s="152"/>
      <c r="KZI114" s="152"/>
      <c r="KZJ114" s="152"/>
      <c r="KZK114" s="152"/>
      <c r="KZL114" s="152"/>
      <c r="KZM114" s="152"/>
      <c r="KZN114" s="152"/>
      <c r="KZO114" s="152"/>
      <c r="KZP114" s="152"/>
      <c r="KZQ114" s="152"/>
      <c r="KZR114" s="152"/>
      <c r="KZS114" s="152"/>
      <c r="KZT114" s="152"/>
      <c r="KZU114" s="152"/>
      <c r="KZV114" s="152"/>
      <c r="KZW114" s="152"/>
      <c r="KZX114" s="152"/>
      <c r="KZY114" s="152"/>
      <c r="KZZ114" s="152"/>
      <c r="LAA114" s="152"/>
      <c r="LAB114" s="152"/>
      <c r="LAC114" s="152"/>
      <c r="LAD114" s="152"/>
      <c r="LAE114" s="152"/>
      <c r="LAF114" s="152"/>
      <c r="LAG114" s="152"/>
      <c r="LAH114" s="152"/>
      <c r="LAI114" s="152"/>
      <c r="LAJ114" s="152"/>
      <c r="LAK114" s="152"/>
      <c r="LAL114" s="152"/>
      <c r="LAM114" s="152"/>
      <c r="LAN114" s="152"/>
      <c r="LAO114" s="152"/>
      <c r="LAP114" s="152"/>
      <c r="LAQ114" s="152"/>
      <c r="LAR114" s="152"/>
      <c r="LAS114" s="152"/>
      <c r="LAT114" s="152"/>
      <c r="LAU114" s="152"/>
      <c r="LAV114" s="152"/>
      <c r="LAW114" s="152"/>
      <c r="LAX114" s="152"/>
      <c r="LAY114" s="152"/>
      <c r="LAZ114" s="152"/>
      <c r="LBA114" s="152"/>
      <c r="LBB114" s="152"/>
      <c r="LBC114" s="152"/>
      <c r="LBD114" s="152"/>
      <c r="LBE114" s="152"/>
      <c r="LBF114" s="152"/>
      <c r="LBG114" s="152"/>
      <c r="LBH114" s="152"/>
      <c r="LBI114" s="152"/>
      <c r="LBJ114" s="152"/>
      <c r="LBK114" s="152"/>
      <c r="LBL114" s="152"/>
      <c r="LBM114" s="152"/>
      <c r="LBN114" s="152"/>
      <c r="LBO114" s="152"/>
      <c r="LBP114" s="152"/>
      <c r="LBQ114" s="152"/>
      <c r="LBR114" s="152"/>
      <c r="LBS114" s="152"/>
      <c r="LBT114" s="152"/>
      <c r="LBU114" s="152"/>
      <c r="LBV114" s="152"/>
      <c r="LBW114" s="152"/>
      <c r="LBX114" s="152"/>
      <c r="LBY114" s="152"/>
      <c r="LBZ114" s="152"/>
      <c r="LCA114" s="152"/>
      <c r="LCB114" s="152"/>
      <c r="LCC114" s="152"/>
      <c r="LCD114" s="152"/>
      <c r="LCE114" s="152"/>
      <c r="LCF114" s="152"/>
      <c r="LCG114" s="152"/>
      <c r="LCH114" s="152"/>
      <c r="LCI114" s="152"/>
      <c r="LCJ114" s="152"/>
      <c r="LCK114" s="152"/>
      <c r="LCL114" s="152"/>
      <c r="LCM114" s="152"/>
      <c r="LCN114" s="152"/>
      <c r="LCO114" s="152"/>
      <c r="LCP114" s="152"/>
      <c r="LCQ114" s="152"/>
      <c r="LCR114" s="152"/>
      <c r="LCS114" s="152"/>
      <c r="LCT114" s="152"/>
      <c r="LCU114" s="152"/>
      <c r="LCV114" s="152"/>
      <c r="LCW114" s="152"/>
      <c r="LCX114" s="152"/>
      <c r="LCY114" s="152"/>
      <c r="LCZ114" s="152"/>
      <c r="LDA114" s="152"/>
      <c r="LDB114" s="152"/>
      <c r="LDC114" s="152"/>
      <c r="LDD114" s="152"/>
      <c r="LDE114" s="152"/>
      <c r="LDF114" s="152"/>
      <c r="LDG114" s="152"/>
      <c r="LDH114" s="152"/>
      <c r="LDI114" s="152"/>
      <c r="LDJ114" s="152"/>
      <c r="LDK114" s="152"/>
      <c r="LDL114" s="152"/>
      <c r="LDM114" s="152"/>
      <c r="LDN114" s="152"/>
      <c r="LDO114" s="152"/>
      <c r="LDP114" s="152"/>
      <c r="LDQ114" s="152"/>
      <c r="LDR114" s="152"/>
      <c r="LDS114" s="152"/>
      <c r="LDT114" s="152"/>
      <c r="LDU114" s="152"/>
      <c r="LDV114" s="152"/>
      <c r="LDW114" s="152"/>
      <c r="LDX114" s="152"/>
      <c r="LDY114" s="152"/>
      <c r="LDZ114" s="152"/>
      <c r="LEA114" s="152"/>
      <c r="LEB114" s="152"/>
      <c r="LEC114" s="152"/>
      <c r="LED114" s="152"/>
      <c r="LEE114" s="152"/>
      <c r="LEF114" s="152"/>
      <c r="LEG114" s="152"/>
      <c r="LEH114" s="152"/>
      <c r="LEI114" s="152"/>
      <c r="LEJ114" s="152"/>
      <c r="LEK114" s="152"/>
      <c r="LEL114" s="152"/>
      <c r="LEM114" s="152"/>
      <c r="LEN114" s="152"/>
      <c r="LEO114" s="152"/>
      <c r="LEP114" s="152"/>
      <c r="LEQ114" s="152"/>
      <c r="LER114" s="152"/>
      <c r="LES114" s="152"/>
      <c r="LET114" s="152"/>
      <c r="LEU114" s="152"/>
      <c r="LEV114" s="152"/>
      <c r="LEW114" s="152"/>
      <c r="LEX114" s="152"/>
      <c r="LEY114" s="152"/>
      <c r="LEZ114" s="152"/>
      <c r="LFA114" s="152"/>
      <c r="LFB114" s="152"/>
      <c r="LFC114" s="152"/>
      <c r="LFD114" s="152"/>
      <c r="LFE114" s="152"/>
      <c r="LFF114" s="152"/>
      <c r="LFG114" s="152"/>
      <c r="LFH114" s="152"/>
      <c r="LFI114" s="152"/>
      <c r="LFJ114" s="152"/>
      <c r="LFK114" s="152"/>
      <c r="LFL114" s="152"/>
      <c r="LFM114" s="152"/>
      <c r="LFN114" s="152"/>
      <c r="LFO114" s="152"/>
      <c r="LFP114" s="152"/>
      <c r="LFQ114" s="152"/>
      <c r="LFR114" s="152"/>
      <c r="LFS114" s="152"/>
      <c r="LFT114" s="152"/>
      <c r="LFU114" s="152"/>
      <c r="LFV114" s="152"/>
      <c r="LFW114" s="152"/>
      <c r="LFX114" s="152"/>
      <c r="LFY114" s="152"/>
      <c r="LFZ114" s="152"/>
      <c r="LGA114" s="152"/>
      <c r="LGB114" s="152"/>
      <c r="LGC114" s="152"/>
      <c r="LGD114" s="152"/>
      <c r="LGE114" s="152"/>
      <c r="LGF114" s="152"/>
      <c r="LGG114" s="152"/>
      <c r="LGH114" s="152"/>
      <c r="LGI114" s="152"/>
      <c r="LGJ114" s="152"/>
      <c r="LGK114" s="152"/>
      <c r="LGL114" s="152"/>
      <c r="LGM114" s="152"/>
      <c r="LGN114" s="152"/>
      <c r="LGO114" s="152"/>
      <c r="LGP114" s="152"/>
      <c r="LGQ114" s="152"/>
      <c r="LGR114" s="152"/>
      <c r="LGS114" s="152"/>
      <c r="LGT114" s="152"/>
      <c r="LGU114" s="152"/>
      <c r="LGV114" s="152"/>
      <c r="LGW114" s="152"/>
      <c r="LGX114" s="152"/>
      <c r="LGY114" s="152"/>
      <c r="LGZ114" s="152"/>
      <c r="LHA114" s="152"/>
      <c r="LHB114" s="152"/>
      <c r="LHC114" s="152"/>
      <c r="LHD114" s="152"/>
      <c r="LHE114" s="152"/>
      <c r="LHF114" s="152"/>
      <c r="LHG114" s="152"/>
      <c r="LHH114" s="152"/>
      <c r="LHI114" s="152"/>
      <c r="LHJ114" s="152"/>
      <c r="LHK114" s="152"/>
      <c r="LHL114" s="152"/>
      <c r="LHM114" s="152"/>
      <c r="LHN114" s="152"/>
      <c r="LHO114" s="152"/>
      <c r="LHP114" s="152"/>
      <c r="LHQ114" s="152"/>
      <c r="LHR114" s="152"/>
      <c r="LHS114" s="152"/>
      <c r="LHT114" s="152"/>
      <c r="LHU114" s="152"/>
      <c r="LHV114" s="152"/>
      <c r="LHW114" s="152"/>
      <c r="LHX114" s="152"/>
      <c r="LHY114" s="152"/>
      <c r="LHZ114" s="152"/>
      <c r="LIA114" s="152"/>
      <c r="LIB114" s="152"/>
      <c r="LIC114" s="152"/>
      <c r="LID114" s="152"/>
      <c r="LIE114" s="152"/>
      <c r="LIF114" s="152"/>
      <c r="LIG114" s="152"/>
      <c r="LIH114" s="152"/>
      <c r="LII114" s="152"/>
      <c r="LIJ114" s="152"/>
      <c r="LIK114" s="152"/>
      <c r="LIL114" s="152"/>
      <c r="LIM114" s="152"/>
      <c r="LIN114" s="152"/>
      <c r="LIO114" s="152"/>
      <c r="LIP114" s="152"/>
      <c r="LIQ114" s="152"/>
      <c r="LIR114" s="152"/>
      <c r="LIS114" s="152"/>
      <c r="LIT114" s="152"/>
      <c r="LIU114" s="152"/>
      <c r="LIV114" s="152"/>
      <c r="LIW114" s="152"/>
      <c r="LIX114" s="152"/>
      <c r="LIY114" s="152"/>
      <c r="LIZ114" s="152"/>
      <c r="LJA114" s="152"/>
      <c r="LJB114" s="152"/>
      <c r="LJC114" s="152"/>
      <c r="LJD114" s="152"/>
      <c r="LJE114" s="152"/>
      <c r="LJF114" s="152"/>
      <c r="LJG114" s="152"/>
      <c r="LJH114" s="152"/>
      <c r="LJI114" s="152"/>
      <c r="LJJ114" s="152"/>
      <c r="LJK114" s="152"/>
      <c r="LJL114" s="152"/>
      <c r="LJM114" s="152"/>
      <c r="LJN114" s="152"/>
      <c r="LJO114" s="152"/>
      <c r="LJP114" s="152"/>
      <c r="LJQ114" s="152"/>
      <c r="LJR114" s="152"/>
      <c r="LJS114" s="152"/>
      <c r="LJT114" s="152"/>
      <c r="LJU114" s="152"/>
      <c r="LJV114" s="152"/>
      <c r="LJW114" s="152"/>
      <c r="LJX114" s="152"/>
      <c r="LJY114" s="152"/>
      <c r="LJZ114" s="152"/>
      <c r="LKA114" s="152"/>
      <c r="LKB114" s="152"/>
      <c r="LKC114" s="152"/>
      <c r="LKD114" s="152"/>
      <c r="LKE114" s="152"/>
      <c r="LKF114" s="152"/>
      <c r="LKG114" s="152"/>
      <c r="LKH114" s="152"/>
      <c r="LKI114" s="152"/>
      <c r="LKJ114" s="152"/>
      <c r="LKK114" s="152"/>
      <c r="LKL114" s="152"/>
      <c r="LKM114" s="152"/>
      <c r="LKN114" s="152"/>
      <c r="LKO114" s="152"/>
      <c r="LKP114" s="152"/>
      <c r="LKQ114" s="152"/>
      <c r="LKR114" s="152"/>
      <c r="LKS114" s="152"/>
      <c r="LKT114" s="152"/>
      <c r="LKU114" s="152"/>
      <c r="LKV114" s="152"/>
      <c r="LKW114" s="152"/>
      <c r="LKX114" s="152"/>
      <c r="LKY114" s="152"/>
      <c r="LKZ114" s="152"/>
      <c r="LLA114" s="152"/>
      <c r="LLB114" s="152"/>
      <c r="LLC114" s="152"/>
      <c r="LLD114" s="152"/>
      <c r="LLE114" s="152"/>
      <c r="LLF114" s="152"/>
      <c r="LLG114" s="152"/>
      <c r="LLH114" s="152"/>
      <c r="LLI114" s="152"/>
      <c r="LLJ114" s="152"/>
      <c r="LLK114" s="152"/>
      <c r="LLL114" s="152"/>
      <c r="LLM114" s="152"/>
      <c r="LLN114" s="152"/>
      <c r="LLO114" s="152"/>
      <c r="LLP114" s="152"/>
      <c r="LLQ114" s="152"/>
      <c r="LLR114" s="152"/>
      <c r="LLS114" s="152"/>
      <c r="LLT114" s="152"/>
      <c r="LLU114" s="152"/>
      <c r="LLV114" s="152"/>
      <c r="LLW114" s="152"/>
      <c r="LLX114" s="152"/>
      <c r="LLY114" s="152"/>
      <c r="LLZ114" s="152"/>
      <c r="LMA114" s="152"/>
      <c r="LMB114" s="152"/>
      <c r="LMC114" s="152"/>
      <c r="LMD114" s="152"/>
      <c r="LME114" s="152"/>
      <c r="LMF114" s="152"/>
      <c r="LMG114" s="152"/>
      <c r="LMH114" s="152"/>
      <c r="LMI114" s="152"/>
      <c r="LMJ114" s="152"/>
      <c r="LMK114" s="152"/>
      <c r="LML114" s="152"/>
      <c r="LMM114" s="152"/>
      <c r="LMN114" s="152"/>
      <c r="LMO114" s="152"/>
      <c r="LMP114" s="152"/>
      <c r="LMQ114" s="152"/>
      <c r="LMR114" s="152"/>
      <c r="LMS114" s="152"/>
      <c r="LMT114" s="152"/>
      <c r="LMU114" s="152"/>
      <c r="LMV114" s="152"/>
      <c r="LMW114" s="152"/>
      <c r="LMX114" s="152"/>
      <c r="LMY114" s="152"/>
      <c r="LMZ114" s="152"/>
      <c r="LNA114" s="152"/>
      <c r="LNB114" s="152"/>
      <c r="LNC114" s="152"/>
      <c r="LND114" s="152"/>
      <c r="LNE114" s="152"/>
      <c r="LNF114" s="152"/>
      <c r="LNG114" s="152"/>
      <c r="LNH114" s="152"/>
      <c r="LNI114" s="152"/>
      <c r="LNJ114" s="152"/>
      <c r="LNK114" s="152"/>
      <c r="LNL114" s="152"/>
      <c r="LNM114" s="152"/>
      <c r="LNN114" s="152"/>
      <c r="LNO114" s="152"/>
      <c r="LNP114" s="152"/>
      <c r="LNQ114" s="152"/>
      <c r="LNR114" s="152"/>
      <c r="LNS114" s="152"/>
      <c r="LNT114" s="152"/>
      <c r="LNU114" s="152"/>
      <c r="LNV114" s="152"/>
      <c r="LNW114" s="152"/>
      <c r="LNX114" s="152"/>
      <c r="LNY114" s="152"/>
      <c r="LNZ114" s="152"/>
      <c r="LOA114" s="152"/>
      <c r="LOB114" s="152"/>
      <c r="LOC114" s="152"/>
      <c r="LOD114" s="152"/>
      <c r="LOE114" s="152"/>
      <c r="LOF114" s="152"/>
      <c r="LOG114" s="152"/>
      <c r="LOH114" s="152"/>
      <c r="LOI114" s="152"/>
      <c r="LOJ114" s="152"/>
      <c r="LOK114" s="152"/>
      <c r="LOL114" s="152"/>
      <c r="LOM114" s="152"/>
      <c r="LON114" s="152"/>
      <c r="LOO114" s="152"/>
      <c r="LOP114" s="152"/>
      <c r="LOQ114" s="152"/>
      <c r="LOR114" s="152"/>
      <c r="LOS114" s="152"/>
      <c r="LOT114" s="152"/>
      <c r="LOU114" s="152"/>
      <c r="LOV114" s="152"/>
      <c r="LOW114" s="152"/>
      <c r="LOX114" s="152"/>
      <c r="LOY114" s="152"/>
      <c r="LOZ114" s="152"/>
      <c r="LPA114" s="152"/>
      <c r="LPB114" s="152"/>
      <c r="LPC114" s="152"/>
      <c r="LPD114" s="152"/>
      <c r="LPE114" s="152"/>
      <c r="LPF114" s="152"/>
      <c r="LPG114" s="152"/>
      <c r="LPH114" s="152"/>
      <c r="LPI114" s="152"/>
      <c r="LPJ114" s="152"/>
      <c r="LPK114" s="152"/>
      <c r="LPL114" s="152"/>
      <c r="LPM114" s="152"/>
      <c r="LPN114" s="152"/>
      <c r="LPO114" s="152"/>
      <c r="LPP114" s="152"/>
      <c r="LPQ114" s="152"/>
      <c r="LPR114" s="152"/>
      <c r="LPS114" s="152"/>
      <c r="LPT114" s="152"/>
      <c r="LPU114" s="152"/>
      <c r="LPV114" s="152"/>
      <c r="LPW114" s="152"/>
      <c r="LPX114" s="152"/>
      <c r="LPY114" s="152"/>
      <c r="LPZ114" s="152"/>
      <c r="LQA114" s="152"/>
      <c r="LQB114" s="152"/>
      <c r="LQC114" s="152"/>
      <c r="LQD114" s="152"/>
      <c r="LQE114" s="152"/>
      <c r="LQF114" s="152"/>
      <c r="LQG114" s="152"/>
      <c r="LQH114" s="152"/>
      <c r="LQI114" s="152"/>
      <c r="LQJ114" s="152"/>
      <c r="LQK114" s="152"/>
      <c r="LQL114" s="152"/>
      <c r="LQM114" s="152"/>
      <c r="LQN114" s="152"/>
      <c r="LQO114" s="152"/>
      <c r="LQP114" s="152"/>
      <c r="LQQ114" s="152"/>
      <c r="LQR114" s="152"/>
      <c r="LQS114" s="152"/>
      <c r="LQT114" s="152"/>
      <c r="LQU114" s="152"/>
      <c r="LQV114" s="152"/>
      <c r="LQW114" s="152"/>
      <c r="LQX114" s="152"/>
      <c r="LQY114" s="152"/>
      <c r="LQZ114" s="152"/>
      <c r="LRA114" s="152"/>
      <c r="LRB114" s="152"/>
      <c r="LRC114" s="152"/>
      <c r="LRD114" s="152"/>
      <c r="LRE114" s="152"/>
      <c r="LRF114" s="152"/>
      <c r="LRG114" s="152"/>
      <c r="LRH114" s="152"/>
      <c r="LRI114" s="152"/>
      <c r="LRJ114" s="152"/>
      <c r="LRK114" s="152"/>
      <c r="LRL114" s="152"/>
      <c r="LRM114" s="152"/>
      <c r="LRN114" s="152"/>
      <c r="LRO114" s="152"/>
      <c r="LRP114" s="152"/>
      <c r="LRQ114" s="152"/>
      <c r="LRR114" s="152"/>
      <c r="LRS114" s="152"/>
      <c r="LRT114" s="152"/>
      <c r="LRU114" s="152"/>
      <c r="LRV114" s="152"/>
      <c r="LRW114" s="152"/>
      <c r="LRX114" s="152"/>
      <c r="LRY114" s="152"/>
      <c r="LRZ114" s="152"/>
      <c r="LSA114" s="152"/>
      <c r="LSB114" s="152"/>
      <c r="LSC114" s="152"/>
      <c r="LSD114" s="152"/>
      <c r="LSE114" s="152"/>
      <c r="LSF114" s="152"/>
      <c r="LSG114" s="152"/>
      <c r="LSH114" s="152"/>
      <c r="LSI114" s="152"/>
      <c r="LSJ114" s="152"/>
      <c r="LSK114" s="152"/>
      <c r="LSL114" s="152"/>
      <c r="LSM114" s="152"/>
      <c r="LSN114" s="152"/>
      <c r="LSO114" s="152"/>
      <c r="LSP114" s="152"/>
      <c r="LSQ114" s="152"/>
      <c r="LSR114" s="152"/>
      <c r="LSS114" s="152"/>
      <c r="LST114" s="152"/>
      <c r="LSU114" s="152"/>
      <c r="LSV114" s="152"/>
      <c r="LSW114" s="152"/>
      <c r="LSX114" s="152"/>
      <c r="LSY114" s="152"/>
      <c r="LSZ114" s="152"/>
      <c r="LTA114" s="152"/>
      <c r="LTB114" s="152"/>
      <c r="LTC114" s="152"/>
      <c r="LTD114" s="152"/>
      <c r="LTE114" s="152"/>
      <c r="LTF114" s="152"/>
      <c r="LTG114" s="152"/>
      <c r="LTH114" s="152"/>
      <c r="LTI114" s="152"/>
      <c r="LTJ114" s="152"/>
      <c r="LTK114" s="152"/>
      <c r="LTL114" s="152"/>
      <c r="LTM114" s="152"/>
      <c r="LTN114" s="152"/>
      <c r="LTO114" s="152"/>
      <c r="LTP114" s="152"/>
      <c r="LTQ114" s="152"/>
      <c r="LTR114" s="152"/>
      <c r="LTS114" s="152"/>
      <c r="LTT114" s="152"/>
      <c r="LTU114" s="152"/>
      <c r="LTV114" s="152"/>
      <c r="LTW114" s="152"/>
      <c r="LTX114" s="152"/>
      <c r="LTY114" s="152"/>
      <c r="LTZ114" s="152"/>
      <c r="LUA114" s="152"/>
      <c r="LUB114" s="152"/>
      <c r="LUC114" s="152"/>
      <c r="LUD114" s="152"/>
      <c r="LUE114" s="152"/>
      <c r="LUF114" s="152"/>
      <c r="LUG114" s="152"/>
      <c r="LUH114" s="152"/>
      <c r="LUI114" s="152"/>
      <c r="LUJ114" s="152"/>
      <c r="LUK114" s="152"/>
      <c r="LUL114" s="152"/>
      <c r="LUM114" s="152"/>
      <c r="LUN114" s="152"/>
      <c r="LUO114" s="152"/>
      <c r="LUP114" s="152"/>
      <c r="LUQ114" s="152"/>
      <c r="LUR114" s="152"/>
      <c r="LUS114" s="152"/>
      <c r="LUT114" s="152"/>
      <c r="LUU114" s="152"/>
      <c r="LUV114" s="152"/>
      <c r="LUW114" s="152"/>
      <c r="LUX114" s="152"/>
      <c r="LUY114" s="152"/>
      <c r="LUZ114" s="152"/>
      <c r="LVA114" s="152"/>
      <c r="LVB114" s="152"/>
      <c r="LVC114" s="152"/>
      <c r="LVD114" s="152"/>
      <c r="LVE114" s="152"/>
      <c r="LVF114" s="152"/>
      <c r="LVG114" s="152"/>
      <c r="LVH114" s="152"/>
      <c r="LVI114" s="152"/>
      <c r="LVJ114" s="152"/>
      <c r="LVK114" s="152"/>
      <c r="LVL114" s="152"/>
      <c r="LVM114" s="152"/>
      <c r="LVN114" s="152"/>
      <c r="LVO114" s="152"/>
      <c r="LVP114" s="152"/>
      <c r="LVQ114" s="152"/>
      <c r="LVR114" s="152"/>
      <c r="LVS114" s="152"/>
      <c r="LVT114" s="152"/>
      <c r="LVU114" s="152"/>
      <c r="LVV114" s="152"/>
      <c r="LVW114" s="152"/>
      <c r="LVX114" s="152"/>
      <c r="LVY114" s="152"/>
      <c r="LVZ114" s="152"/>
      <c r="LWA114" s="152"/>
      <c r="LWB114" s="152"/>
      <c r="LWC114" s="152"/>
      <c r="LWD114" s="152"/>
      <c r="LWE114" s="152"/>
      <c r="LWF114" s="152"/>
      <c r="LWG114" s="152"/>
      <c r="LWH114" s="152"/>
      <c r="LWI114" s="152"/>
      <c r="LWJ114" s="152"/>
      <c r="LWK114" s="152"/>
      <c r="LWL114" s="152"/>
      <c r="LWM114" s="152"/>
      <c r="LWN114" s="152"/>
      <c r="LWO114" s="152"/>
      <c r="LWP114" s="152"/>
      <c r="LWQ114" s="152"/>
      <c r="LWR114" s="152"/>
      <c r="LWS114" s="152"/>
      <c r="LWT114" s="152"/>
      <c r="LWU114" s="152"/>
      <c r="LWV114" s="152"/>
      <c r="LWW114" s="152"/>
      <c r="LWX114" s="152"/>
      <c r="LWY114" s="152"/>
      <c r="LWZ114" s="152"/>
      <c r="LXA114" s="152"/>
      <c r="LXB114" s="152"/>
      <c r="LXC114" s="152"/>
      <c r="LXD114" s="152"/>
      <c r="LXE114" s="152"/>
      <c r="LXF114" s="152"/>
      <c r="LXG114" s="152"/>
      <c r="LXH114" s="152"/>
      <c r="LXI114" s="152"/>
      <c r="LXJ114" s="152"/>
      <c r="LXK114" s="152"/>
      <c r="LXL114" s="152"/>
      <c r="LXM114" s="152"/>
      <c r="LXN114" s="152"/>
      <c r="LXO114" s="152"/>
      <c r="LXP114" s="152"/>
      <c r="LXQ114" s="152"/>
      <c r="LXR114" s="152"/>
      <c r="LXS114" s="152"/>
      <c r="LXT114" s="152"/>
      <c r="LXU114" s="152"/>
      <c r="LXV114" s="152"/>
      <c r="LXW114" s="152"/>
      <c r="LXX114" s="152"/>
      <c r="LXY114" s="152"/>
      <c r="LXZ114" s="152"/>
      <c r="LYA114" s="152"/>
      <c r="LYB114" s="152"/>
      <c r="LYC114" s="152"/>
      <c r="LYD114" s="152"/>
      <c r="LYE114" s="152"/>
      <c r="LYF114" s="152"/>
      <c r="LYG114" s="152"/>
      <c r="LYH114" s="152"/>
      <c r="LYI114" s="152"/>
      <c r="LYJ114" s="152"/>
      <c r="LYK114" s="152"/>
      <c r="LYL114" s="152"/>
      <c r="LYM114" s="152"/>
      <c r="LYN114" s="152"/>
      <c r="LYO114" s="152"/>
      <c r="LYP114" s="152"/>
      <c r="LYQ114" s="152"/>
      <c r="LYR114" s="152"/>
      <c r="LYS114" s="152"/>
      <c r="LYT114" s="152"/>
      <c r="LYU114" s="152"/>
      <c r="LYV114" s="152"/>
      <c r="LYW114" s="152"/>
      <c r="LYX114" s="152"/>
      <c r="LYY114" s="152"/>
      <c r="LYZ114" s="152"/>
      <c r="LZA114" s="152"/>
      <c r="LZB114" s="152"/>
      <c r="LZC114" s="152"/>
      <c r="LZD114" s="152"/>
      <c r="LZE114" s="152"/>
      <c r="LZF114" s="152"/>
      <c r="LZG114" s="152"/>
      <c r="LZH114" s="152"/>
      <c r="LZI114" s="152"/>
      <c r="LZJ114" s="152"/>
      <c r="LZK114" s="152"/>
      <c r="LZL114" s="152"/>
      <c r="LZM114" s="152"/>
      <c r="LZN114" s="152"/>
      <c r="LZO114" s="152"/>
      <c r="LZP114" s="152"/>
      <c r="LZQ114" s="152"/>
      <c r="LZR114" s="152"/>
      <c r="LZS114" s="152"/>
      <c r="LZT114" s="152"/>
      <c r="LZU114" s="152"/>
      <c r="LZV114" s="152"/>
      <c r="LZW114" s="152"/>
      <c r="LZX114" s="152"/>
      <c r="LZY114" s="152"/>
      <c r="LZZ114" s="152"/>
      <c r="MAA114" s="152"/>
      <c r="MAB114" s="152"/>
      <c r="MAC114" s="152"/>
      <c r="MAD114" s="152"/>
      <c r="MAE114" s="152"/>
      <c r="MAF114" s="152"/>
      <c r="MAG114" s="152"/>
      <c r="MAH114" s="152"/>
      <c r="MAI114" s="152"/>
      <c r="MAJ114" s="152"/>
      <c r="MAK114" s="152"/>
      <c r="MAL114" s="152"/>
      <c r="MAM114" s="152"/>
      <c r="MAN114" s="152"/>
      <c r="MAO114" s="152"/>
      <c r="MAP114" s="152"/>
      <c r="MAQ114" s="152"/>
      <c r="MAR114" s="152"/>
      <c r="MAS114" s="152"/>
      <c r="MAT114" s="152"/>
      <c r="MAU114" s="152"/>
      <c r="MAV114" s="152"/>
      <c r="MAW114" s="152"/>
      <c r="MAX114" s="152"/>
      <c r="MAY114" s="152"/>
      <c r="MAZ114" s="152"/>
      <c r="MBA114" s="152"/>
      <c r="MBB114" s="152"/>
      <c r="MBC114" s="152"/>
      <c r="MBD114" s="152"/>
      <c r="MBE114" s="152"/>
      <c r="MBF114" s="152"/>
      <c r="MBG114" s="152"/>
      <c r="MBH114" s="152"/>
      <c r="MBI114" s="152"/>
      <c r="MBJ114" s="152"/>
      <c r="MBK114" s="152"/>
      <c r="MBL114" s="152"/>
      <c r="MBM114" s="152"/>
      <c r="MBN114" s="152"/>
      <c r="MBO114" s="152"/>
      <c r="MBP114" s="152"/>
      <c r="MBQ114" s="152"/>
      <c r="MBR114" s="152"/>
      <c r="MBS114" s="152"/>
      <c r="MBT114" s="152"/>
      <c r="MBU114" s="152"/>
      <c r="MBV114" s="152"/>
      <c r="MBW114" s="152"/>
      <c r="MBX114" s="152"/>
      <c r="MBY114" s="152"/>
      <c r="MBZ114" s="152"/>
      <c r="MCA114" s="152"/>
      <c r="MCB114" s="152"/>
      <c r="MCC114" s="152"/>
      <c r="MCD114" s="152"/>
      <c r="MCE114" s="152"/>
      <c r="MCF114" s="152"/>
      <c r="MCG114" s="152"/>
      <c r="MCH114" s="152"/>
      <c r="MCI114" s="152"/>
      <c r="MCJ114" s="152"/>
      <c r="MCK114" s="152"/>
      <c r="MCL114" s="152"/>
      <c r="MCM114" s="152"/>
      <c r="MCN114" s="152"/>
      <c r="MCO114" s="152"/>
      <c r="MCP114" s="152"/>
      <c r="MCQ114" s="152"/>
      <c r="MCR114" s="152"/>
      <c r="MCS114" s="152"/>
      <c r="MCT114" s="152"/>
      <c r="MCU114" s="152"/>
      <c r="MCV114" s="152"/>
      <c r="MCW114" s="152"/>
      <c r="MCX114" s="152"/>
      <c r="MCY114" s="152"/>
      <c r="MCZ114" s="152"/>
      <c r="MDA114" s="152"/>
      <c r="MDB114" s="152"/>
      <c r="MDC114" s="152"/>
      <c r="MDD114" s="152"/>
      <c r="MDE114" s="152"/>
      <c r="MDF114" s="152"/>
      <c r="MDG114" s="152"/>
      <c r="MDH114" s="152"/>
      <c r="MDI114" s="152"/>
      <c r="MDJ114" s="152"/>
      <c r="MDK114" s="152"/>
      <c r="MDL114" s="152"/>
      <c r="MDM114" s="152"/>
      <c r="MDN114" s="152"/>
      <c r="MDO114" s="152"/>
      <c r="MDP114" s="152"/>
      <c r="MDQ114" s="152"/>
      <c r="MDR114" s="152"/>
      <c r="MDS114" s="152"/>
      <c r="MDT114" s="152"/>
      <c r="MDU114" s="152"/>
      <c r="MDV114" s="152"/>
      <c r="MDW114" s="152"/>
      <c r="MDX114" s="152"/>
      <c r="MDY114" s="152"/>
      <c r="MDZ114" s="152"/>
      <c r="MEA114" s="152"/>
      <c r="MEB114" s="152"/>
      <c r="MEC114" s="152"/>
      <c r="MED114" s="152"/>
      <c r="MEE114" s="152"/>
      <c r="MEF114" s="152"/>
      <c r="MEG114" s="152"/>
      <c r="MEH114" s="152"/>
      <c r="MEI114" s="152"/>
      <c r="MEJ114" s="152"/>
      <c r="MEK114" s="152"/>
      <c r="MEL114" s="152"/>
      <c r="MEM114" s="152"/>
      <c r="MEN114" s="152"/>
      <c r="MEO114" s="152"/>
      <c r="MEP114" s="152"/>
      <c r="MEQ114" s="152"/>
      <c r="MER114" s="152"/>
      <c r="MES114" s="152"/>
      <c r="MET114" s="152"/>
      <c r="MEU114" s="152"/>
      <c r="MEV114" s="152"/>
      <c r="MEW114" s="152"/>
      <c r="MEX114" s="152"/>
      <c r="MEY114" s="152"/>
      <c r="MEZ114" s="152"/>
      <c r="MFA114" s="152"/>
      <c r="MFB114" s="152"/>
      <c r="MFC114" s="152"/>
      <c r="MFD114" s="152"/>
      <c r="MFE114" s="152"/>
      <c r="MFF114" s="152"/>
      <c r="MFG114" s="152"/>
      <c r="MFH114" s="152"/>
      <c r="MFI114" s="152"/>
      <c r="MFJ114" s="152"/>
      <c r="MFK114" s="152"/>
      <c r="MFL114" s="152"/>
      <c r="MFM114" s="152"/>
      <c r="MFN114" s="152"/>
      <c r="MFO114" s="152"/>
      <c r="MFP114" s="152"/>
      <c r="MFQ114" s="152"/>
      <c r="MFR114" s="152"/>
      <c r="MFS114" s="152"/>
      <c r="MFT114" s="152"/>
      <c r="MFU114" s="152"/>
      <c r="MFV114" s="152"/>
      <c r="MFW114" s="152"/>
      <c r="MFX114" s="152"/>
      <c r="MFY114" s="152"/>
      <c r="MFZ114" s="152"/>
      <c r="MGA114" s="152"/>
      <c r="MGB114" s="152"/>
      <c r="MGC114" s="152"/>
      <c r="MGD114" s="152"/>
      <c r="MGE114" s="152"/>
      <c r="MGF114" s="152"/>
      <c r="MGG114" s="152"/>
      <c r="MGH114" s="152"/>
      <c r="MGI114" s="152"/>
      <c r="MGJ114" s="152"/>
      <c r="MGK114" s="152"/>
      <c r="MGL114" s="152"/>
      <c r="MGM114" s="152"/>
      <c r="MGN114" s="152"/>
      <c r="MGO114" s="152"/>
      <c r="MGP114" s="152"/>
      <c r="MGQ114" s="152"/>
      <c r="MGR114" s="152"/>
      <c r="MGS114" s="152"/>
      <c r="MGT114" s="152"/>
      <c r="MGU114" s="152"/>
      <c r="MGV114" s="152"/>
      <c r="MGW114" s="152"/>
      <c r="MGX114" s="152"/>
      <c r="MGY114" s="152"/>
      <c r="MGZ114" s="152"/>
      <c r="MHA114" s="152"/>
      <c r="MHB114" s="152"/>
      <c r="MHC114" s="152"/>
      <c r="MHD114" s="152"/>
      <c r="MHE114" s="152"/>
      <c r="MHF114" s="152"/>
      <c r="MHG114" s="152"/>
      <c r="MHH114" s="152"/>
      <c r="MHI114" s="152"/>
      <c r="MHJ114" s="152"/>
      <c r="MHK114" s="152"/>
      <c r="MHL114" s="152"/>
      <c r="MHM114" s="152"/>
      <c r="MHN114" s="152"/>
      <c r="MHO114" s="152"/>
      <c r="MHP114" s="152"/>
      <c r="MHQ114" s="152"/>
      <c r="MHR114" s="152"/>
      <c r="MHS114" s="152"/>
      <c r="MHT114" s="152"/>
      <c r="MHU114" s="152"/>
      <c r="MHV114" s="152"/>
      <c r="MHW114" s="152"/>
      <c r="MHX114" s="152"/>
      <c r="MHY114" s="152"/>
      <c r="MHZ114" s="152"/>
      <c r="MIA114" s="152"/>
      <c r="MIB114" s="152"/>
      <c r="MIC114" s="152"/>
      <c r="MID114" s="152"/>
      <c r="MIE114" s="152"/>
      <c r="MIF114" s="152"/>
      <c r="MIG114" s="152"/>
      <c r="MIH114" s="152"/>
      <c r="MII114" s="152"/>
      <c r="MIJ114" s="152"/>
      <c r="MIK114" s="152"/>
      <c r="MIL114" s="152"/>
      <c r="MIM114" s="152"/>
      <c r="MIN114" s="152"/>
      <c r="MIO114" s="152"/>
      <c r="MIP114" s="152"/>
      <c r="MIQ114" s="152"/>
      <c r="MIR114" s="152"/>
      <c r="MIS114" s="152"/>
      <c r="MIT114" s="152"/>
      <c r="MIU114" s="152"/>
      <c r="MIV114" s="152"/>
      <c r="MIW114" s="152"/>
      <c r="MIX114" s="152"/>
      <c r="MIY114" s="152"/>
      <c r="MIZ114" s="152"/>
      <c r="MJA114" s="152"/>
      <c r="MJB114" s="152"/>
      <c r="MJC114" s="152"/>
      <c r="MJD114" s="152"/>
      <c r="MJE114" s="152"/>
      <c r="MJF114" s="152"/>
      <c r="MJG114" s="152"/>
      <c r="MJH114" s="152"/>
      <c r="MJI114" s="152"/>
      <c r="MJJ114" s="152"/>
      <c r="MJK114" s="152"/>
      <c r="MJL114" s="152"/>
      <c r="MJM114" s="152"/>
      <c r="MJN114" s="152"/>
      <c r="MJO114" s="152"/>
      <c r="MJP114" s="152"/>
      <c r="MJQ114" s="152"/>
      <c r="MJR114" s="152"/>
      <c r="MJS114" s="152"/>
      <c r="MJT114" s="152"/>
      <c r="MJU114" s="152"/>
      <c r="MJV114" s="152"/>
      <c r="MJW114" s="152"/>
      <c r="MJX114" s="152"/>
      <c r="MJY114" s="152"/>
      <c r="MJZ114" s="152"/>
      <c r="MKA114" s="152"/>
      <c r="MKB114" s="152"/>
      <c r="MKC114" s="152"/>
      <c r="MKD114" s="152"/>
      <c r="MKE114" s="152"/>
      <c r="MKF114" s="152"/>
      <c r="MKG114" s="152"/>
      <c r="MKH114" s="152"/>
      <c r="MKI114" s="152"/>
      <c r="MKJ114" s="152"/>
      <c r="MKK114" s="152"/>
      <c r="MKL114" s="152"/>
      <c r="MKM114" s="152"/>
      <c r="MKN114" s="152"/>
      <c r="MKO114" s="152"/>
      <c r="MKP114" s="152"/>
      <c r="MKQ114" s="152"/>
      <c r="MKR114" s="152"/>
      <c r="MKS114" s="152"/>
      <c r="MKT114" s="152"/>
      <c r="MKU114" s="152"/>
      <c r="MKV114" s="152"/>
      <c r="MKW114" s="152"/>
      <c r="MKX114" s="152"/>
      <c r="MKY114" s="152"/>
      <c r="MKZ114" s="152"/>
      <c r="MLA114" s="152"/>
      <c r="MLB114" s="152"/>
      <c r="MLC114" s="152"/>
      <c r="MLD114" s="152"/>
      <c r="MLE114" s="152"/>
      <c r="MLF114" s="152"/>
      <c r="MLG114" s="152"/>
      <c r="MLH114" s="152"/>
      <c r="MLI114" s="152"/>
      <c r="MLJ114" s="152"/>
      <c r="MLK114" s="152"/>
      <c r="MLL114" s="152"/>
      <c r="MLM114" s="152"/>
      <c r="MLN114" s="152"/>
      <c r="MLO114" s="152"/>
      <c r="MLP114" s="152"/>
      <c r="MLQ114" s="152"/>
      <c r="MLR114" s="152"/>
      <c r="MLS114" s="152"/>
      <c r="MLT114" s="152"/>
      <c r="MLU114" s="152"/>
      <c r="MLV114" s="152"/>
      <c r="MLW114" s="152"/>
      <c r="MLX114" s="152"/>
      <c r="MLY114" s="152"/>
      <c r="MLZ114" s="152"/>
      <c r="MMA114" s="152"/>
      <c r="MMB114" s="152"/>
      <c r="MMC114" s="152"/>
      <c r="MMD114" s="152"/>
      <c r="MME114" s="152"/>
      <c r="MMF114" s="152"/>
      <c r="MMG114" s="152"/>
      <c r="MMH114" s="152"/>
      <c r="MMI114" s="152"/>
      <c r="MMJ114" s="152"/>
      <c r="MMK114" s="152"/>
      <c r="MML114" s="152"/>
      <c r="MMM114" s="152"/>
      <c r="MMN114" s="152"/>
      <c r="MMO114" s="152"/>
      <c r="MMP114" s="152"/>
      <c r="MMQ114" s="152"/>
      <c r="MMR114" s="152"/>
      <c r="MMS114" s="152"/>
      <c r="MMT114" s="152"/>
      <c r="MMU114" s="152"/>
      <c r="MMV114" s="152"/>
      <c r="MMW114" s="152"/>
      <c r="MMX114" s="152"/>
      <c r="MMY114" s="152"/>
      <c r="MMZ114" s="152"/>
      <c r="MNA114" s="152"/>
      <c r="MNB114" s="152"/>
      <c r="MNC114" s="152"/>
      <c r="MND114" s="152"/>
      <c r="MNE114" s="152"/>
      <c r="MNF114" s="152"/>
      <c r="MNG114" s="152"/>
      <c r="MNH114" s="152"/>
      <c r="MNI114" s="152"/>
      <c r="MNJ114" s="152"/>
      <c r="MNK114" s="152"/>
      <c r="MNL114" s="152"/>
      <c r="MNM114" s="152"/>
      <c r="MNN114" s="152"/>
      <c r="MNO114" s="152"/>
      <c r="MNP114" s="152"/>
      <c r="MNQ114" s="152"/>
      <c r="MNR114" s="152"/>
      <c r="MNS114" s="152"/>
      <c r="MNT114" s="152"/>
      <c r="MNU114" s="152"/>
      <c r="MNV114" s="152"/>
      <c r="MNW114" s="152"/>
      <c r="MNX114" s="152"/>
      <c r="MNY114" s="152"/>
      <c r="MNZ114" s="152"/>
      <c r="MOA114" s="152"/>
      <c r="MOB114" s="152"/>
      <c r="MOC114" s="152"/>
      <c r="MOD114" s="152"/>
      <c r="MOE114" s="152"/>
      <c r="MOF114" s="152"/>
      <c r="MOG114" s="152"/>
      <c r="MOH114" s="152"/>
      <c r="MOI114" s="152"/>
      <c r="MOJ114" s="152"/>
      <c r="MOK114" s="152"/>
      <c r="MOL114" s="152"/>
      <c r="MOM114" s="152"/>
      <c r="MON114" s="152"/>
      <c r="MOO114" s="152"/>
      <c r="MOP114" s="152"/>
      <c r="MOQ114" s="152"/>
      <c r="MOR114" s="152"/>
      <c r="MOS114" s="152"/>
      <c r="MOT114" s="152"/>
      <c r="MOU114" s="152"/>
      <c r="MOV114" s="152"/>
      <c r="MOW114" s="152"/>
      <c r="MOX114" s="152"/>
      <c r="MOY114" s="152"/>
      <c r="MOZ114" s="152"/>
      <c r="MPA114" s="152"/>
      <c r="MPB114" s="152"/>
      <c r="MPC114" s="152"/>
      <c r="MPD114" s="152"/>
      <c r="MPE114" s="152"/>
      <c r="MPF114" s="152"/>
      <c r="MPG114" s="152"/>
      <c r="MPH114" s="152"/>
      <c r="MPI114" s="152"/>
      <c r="MPJ114" s="152"/>
      <c r="MPK114" s="152"/>
      <c r="MPL114" s="152"/>
      <c r="MPM114" s="152"/>
      <c r="MPN114" s="152"/>
      <c r="MPO114" s="152"/>
      <c r="MPP114" s="152"/>
      <c r="MPQ114" s="152"/>
      <c r="MPR114" s="152"/>
      <c r="MPS114" s="152"/>
      <c r="MPT114" s="152"/>
      <c r="MPU114" s="152"/>
      <c r="MPV114" s="152"/>
      <c r="MPW114" s="152"/>
      <c r="MPX114" s="152"/>
      <c r="MPY114" s="152"/>
      <c r="MPZ114" s="152"/>
      <c r="MQA114" s="152"/>
      <c r="MQB114" s="152"/>
      <c r="MQC114" s="152"/>
      <c r="MQD114" s="152"/>
      <c r="MQE114" s="152"/>
      <c r="MQF114" s="152"/>
      <c r="MQG114" s="152"/>
      <c r="MQH114" s="152"/>
      <c r="MQI114" s="152"/>
      <c r="MQJ114" s="152"/>
      <c r="MQK114" s="152"/>
      <c r="MQL114" s="152"/>
      <c r="MQM114" s="152"/>
      <c r="MQN114" s="152"/>
      <c r="MQO114" s="152"/>
      <c r="MQP114" s="152"/>
      <c r="MQQ114" s="152"/>
      <c r="MQR114" s="152"/>
      <c r="MQS114" s="152"/>
      <c r="MQT114" s="152"/>
      <c r="MQU114" s="152"/>
      <c r="MQV114" s="152"/>
      <c r="MQW114" s="152"/>
      <c r="MQX114" s="152"/>
      <c r="MQY114" s="152"/>
      <c r="MQZ114" s="152"/>
      <c r="MRA114" s="152"/>
      <c r="MRB114" s="152"/>
      <c r="MRC114" s="152"/>
      <c r="MRD114" s="152"/>
      <c r="MRE114" s="152"/>
      <c r="MRF114" s="152"/>
      <c r="MRG114" s="152"/>
      <c r="MRH114" s="152"/>
      <c r="MRI114" s="152"/>
      <c r="MRJ114" s="152"/>
      <c r="MRK114" s="152"/>
      <c r="MRL114" s="152"/>
      <c r="MRM114" s="152"/>
      <c r="MRN114" s="152"/>
      <c r="MRO114" s="152"/>
      <c r="MRP114" s="152"/>
      <c r="MRQ114" s="152"/>
      <c r="MRR114" s="152"/>
      <c r="MRS114" s="152"/>
      <c r="MRT114" s="152"/>
      <c r="MRU114" s="152"/>
      <c r="MRV114" s="152"/>
      <c r="MRW114" s="152"/>
      <c r="MRX114" s="152"/>
      <c r="MRY114" s="152"/>
      <c r="MRZ114" s="152"/>
      <c r="MSA114" s="152"/>
      <c r="MSB114" s="152"/>
      <c r="MSC114" s="152"/>
      <c r="MSD114" s="152"/>
      <c r="MSE114" s="152"/>
      <c r="MSF114" s="152"/>
      <c r="MSG114" s="152"/>
      <c r="MSH114" s="152"/>
      <c r="MSI114" s="152"/>
      <c r="MSJ114" s="152"/>
      <c r="MSK114" s="152"/>
      <c r="MSL114" s="152"/>
      <c r="MSM114" s="152"/>
      <c r="MSN114" s="152"/>
      <c r="MSO114" s="152"/>
      <c r="MSP114" s="152"/>
      <c r="MSQ114" s="152"/>
      <c r="MSR114" s="152"/>
      <c r="MSS114" s="152"/>
      <c r="MST114" s="152"/>
      <c r="MSU114" s="152"/>
      <c r="MSV114" s="152"/>
      <c r="MSW114" s="152"/>
      <c r="MSX114" s="152"/>
      <c r="MSY114" s="152"/>
      <c r="MSZ114" s="152"/>
      <c r="MTA114" s="152"/>
      <c r="MTB114" s="152"/>
      <c r="MTC114" s="152"/>
      <c r="MTD114" s="152"/>
      <c r="MTE114" s="152"/>
      <c r="MTF114" s="152"/>
      <c r="MTG114" s="152"/>
      <c r="MTH114" s="152"/>
      <c r="MTI114" s="152"/>
      <c r="MTJ114" s="152"/>
      <c r="MTK114" s="152"/>
      <c r="MTL114" s="152"/>
      <c r="MTM114" s="152"/>
      <c r="MTN114" s="152"/>
      <c r="MTO114" s="152"/>
      <c r="MTP114" s="152"/>
      <c r="MTQ114" s="152"/>
      <c r="MTR114" s="152"/>
      <c r="MTS114" s="152"/>
      <c r="MTT114" s="152"/>
      <c r="MTU114" s="152"/>
      <c r="MTV114" s="152"/>
      <c r="MTW114" s="152"/>
      <c r="MTX114" s="152"/>
      <c r="MTY114" s="152"/>
      <c r="MTZ114" s="152"/>
      <c r="MUA114" s="152"/>
      <c r="MUB114" s="152"/>
      <c r="MUC114" s="152"/>
      <c r="MUD114" s="152"/>
      <c r="MUE114" s="152"/>
      <c r="MUF114" s="152"/>
      <c r="MUG114" s="152"/>
      <c r="MUH114" s="152"/>
      <c r="MUI114" s="152"/>
      <c r="MUJ114" s="152"/>
      <c r="MUK114" s="152"/>
      <c r="MUL114" s="152"/>
      <c r="MUM114" s="152"/>
      <c r="MUN114" s="152"/>
      <c r="MUO114" s="152"/>
      <c r="MUP114" s="152"/>
      <c r="MUQ114" s="152"/>
      <c r="MUR114" s="152"/>
      <c r="MUS114" s="152"/>
      <c r="MUT114" s="152"/>
      <c r="MUU114" s="152"/>
      <c r="MUV114" s="152"/>
      <c r="MUW114" s="152"/>
      <c r="MUX114" s="152"/>
      <c r="MUY114" s="152"/>
      <c r="MUZ114" s="152"/>
      <c r="MVA114" s="152"/>
      <c r="MVB114" s="152"/>
      <c r="MVC114" s="152"/>
      <c r="MVD114" s="152"/>
      <c r="MVE114" s="152"/>
      <c r="MVF114" s="152"/>
      <c r="MVG114" s="152"/>
      <c r="MVH114" s="152"/>
      <c r="MVI114" s="152"/>
      <c r="MVJ114" s="152"/>
      <c r="MVK114" s="152"/>
      <c r="MVL114" s="152"/>
      <c r="MVM114" s="152"/>
      <c r="MVN114" s="152"/>
      <c r="MVO114" s="152"/>
      <c r="MVP114" s="152"/>
      <c r="MVQ114" s="152"/>
      <c r="MVR114" s="152"/>
      <c r="MVS114" s="152"/>
      <c r="MVT114" s="152"/>
      <c r="MVU114" s="152"/>
      <c r="MVV114" s="152"/>
      <c r="MVW114" s="152"/>
      <c r="MVX114" s="152"/>
      <c r="MVY114" s="152"/>
      <c r="MVZ114" s="152"/>
      <c r="MWA114" s="152"/>
      <c r="MWB114" s="152"/>
      <c r="MWC114" s="152"/>
      <c r="MWD114" s="152"/>
      <c r="MWE114" s="152"/>
      <c r="MWF114" s="152"/>
      <c r="MWG114" s="152"/>
      <c r="MWH114" s="152"/>
      <c r="MWI114" s="152"/>
      <c r="MWJ114" s="152"/>
      <c r="MWK114" s="152"/>
      <c r="MWL114" s="152"/>
      <c r="MWM114" s="152"/>
      <c r="MWN114" s="152"/>
      <c r="MWO114" s="152"/>
      <c r="MWP114" s="152"/>
      <c r="MWQ114" s="152"/>
      <c r="MWR114" s="152"/>
      <c r="MWS114" s="152"/>
      <c r="MWT114" s="152"/>
      <c r="MWU114" s="152"/>
      <c r="MWV114" s="152"/>
      <c r="MWW114" s="152"/>
      <c r="MWX114" s="152"/>
      <c r="MWY114" s="152"/>
      <c r="MWZ114" s="152"/>
      <c r="MXA114" s="152"/>
      <c r="MXB114" s="152"/>
      <c r="MXC114" s="152"/>
      <c r="MXD114" s="152"/>
      <c r="MXE114" s="152"/>
      <c r="MXF114" s="152"/>
      <c r="MXG114" s="152"/>
      <c r="MXH114" s="152"/>
      <c r="MXI114" s="152"/>
      <c r="MXJ114" s="152"/>
      <c r="MXK114" s="152"/>
      <c r="MXL114" s="152"/>
      <c r="MXM114" s="152"/>
      <c r="MXN114" s="152"/>
      <c r="MXO114" s="152"/>
      <c r="MXP114" s="152"/>
      <c r="MXQ114" s="152"/>
      <c r="MXR114" s="152"/>
      <c r="MXS114" s="152"/>
      <c r="MXT114" s="152"/>
      <c r="MXU114" s="152"/>
      <c r="MXV114" s="152"/>
      <c r="MXW114" s="152"/>
      <c r="MXX114" s="152"/>
      <c r="MXY114" s="152"/>
      <c r="MXZ114" s="152"/>
      <c r="MYA114" s="152"/>
      <c r="MYB114" s="152"/>
      <c r="MYC114" s="152"/>
      <c r="MYD114" s="152"/>
      <c r="MYE114" s="152"/>
      <c r="MYF114" s="152"/>
      <c r="MYG114" s="152"/>
      <c r="MYH114" s="152"/>
      <c r="MYI114" s="152"/>
      <c r="MYJ114" s="152"/>
      <c r="MYK114" s="152"/>
      <c r="MYL114" s="152"/>
      <c r="MYM114" s="152"/>
      <c r="MYN114" s="152"/>
      <c r="MYO114" s="152"/>
      <c r="MYP114" s="152"/>
      <c r="MYQ114" s="152"/>
      <c r="MYR114" s="152"/>
      <c r="MYS114" s="152"/>
      <c r="MYT114" s="152"/>
      <c r="MYU114" s="152"/>
      <c r="MYV114" s="152"/>
      <c r="MYW114" s="152"/>
      <c r="MYX114" s="152"/>
      <c r="MYY114" s="152"/>
      <c r="MYZ114" s="152"/>
      <c r="MZA114" s="152"/>
      <c r="MZB114" s="152"/>
      <c r="MZC114" s="152"/>
      <c r="MZD114" s="152"/>
      <c r="MZE114" s="152"/>
      <c r="MZF114" s="152"/>
      <c r="MZG114" s="152"/>
      <c r="MZH114" s="152"/>
      <c r="MZI114" s="152"/>
      <c r="MZJ114" s="152"/>
      <c r="MZK114" s="152"/>
      <c r="MZL114" s="152"/>
      <c r="MZM114" s="152"/>
      <c r="MZN114" s="152"/>
      <c r="MZO114" s="152"/>
      <c r="MZP114" s="152"/>
      <c r="MZQ114" s="152"/>
      <c r="MZR114" s="152"/>
      <c r="MZS114" s="152"/>
      <c r="MZT114" s="152"/>
      <c r="MZU114" s="152"/>
      <c r="MZV114" s="152"/>
      <c r="MZW114" s="152"/>
      <c r="MZX114" s="152"/>
      <c r="MZY114" s="152"/>
      <c r="MZZ114" s="152"/>
      <c r="NAA114" s="152"/>
      <c r="NAB114" s="152"/>
      <c r="NAC114" s="152"/>
      <c r="NAD114" s="152"/>
      <c r="NAE114" s="152"/>
      <c r="NAF114" s="152"/>
      <c r="NAG114" s="152"/>
      <c r="NAH114" s="152"/>
      <c r="NAI114" s="152"/>
      <c r="NAJ114" s="152"/>
      <c r="NAK114" s="152"/>
      <c r="NAL114" s="152"/>
      <c r="NAM114" s="152"/>
      <c r="NAN114" s="152"/>
      <c r="NAO114" s="152"/>
      <c r="NAP114" s="152"/>
      <c r="NAQ114" s="152"/>
      <c r="NAR114" s="152"/>
      <c r="NAS114" s="152"/>
      <c r="NAT114" s="152"/>
      <c r="NAU114" s="152"/>
      <c r="NAV114" s="152"/>
      <c r="NAW114" s="152"/>
      <c r="NAX114" s="152"/>
      <c r="NAY114" s="152"/>
      <c r="NAZ114" s="152"/>
      <c r="NBA114" s="152"/>
      <c r="NBB114" s="152"/>
      <c r="NBC114" s="152"/>
      <c r="NBD114" s="152"/>
      <c r="NBE114" s="152"/>
      <c r="NBF114" s="152"/>
      <c r="NBG114" s="152"/>
      <c r="NBH114" s="152"/>
      <c r="NBI114" s="152"/>
      <c r="NBJ114" s="152"/>
      <c r="NBK114" s="152"/>
      <c r="NBL114" s="152"/>
      <c r="NBM114" s="152"/>
      <c r="NBN114" s="152"/>
      <c r="NBO114" s="152"/>
      <c r="NBP114" s="152"/>
      <c r="NBQ114" s="152"/>
      <c r="NBR114" s="152"/>
      <c r="NBS114" s="152"/>
      <c r="NBT114" s="152"/>
      <c r="NBU114" s="152"/>
      <c r="NBV114" s="152"/>
      <c r="NBW114" s="152"/>
      <c r="NBX114" s="152"/>
      <c r="NBY114" s="152"/>
      <c r="NBZ114" s="152"/>
      <c r="NCA114" s="152"/>
      <c r="NCB114" s="152"/>
      <c r="NCC114" s="152"/>
      <c r="NCD114" s="152"/>
      <c r="NCE114" s="152"/>
      <c r="NCF114" s="152"/>
      <c r="NCG114" s="152"/>
      <c r="NCH114" s="152"/>
      <c r="NCI114" s="152"/>
      <c r="NCJ114" s="152"/>
      <c r="NCK114" s="152"/>
      <c r="NCL114" s="152"/>
      <c r="NCM114" s="152"/>
      <c r="NCN114" s="152"/>
      <c r="NCO114" s="152"/>
      <c r="NCP114" s="152"/>
      <c r="NCQ114" s="152"/>
      <c r="NCR114" s="152"/>
      <c r="NCS114" s="152"/>
      <c r="NCT114" s="152"/>
      <c r="NCU114" s="152"/>
      <c r="NCV114" s="152"/>
      <c r="NCW114" s="152"/>
      <c r="NCX114" s="152"/>
      <c r="NCY114" s="152"/>
      <c r="NCZ114" s="152"/>
      <c r="NDA114" s="152"/>
      <c r="NDB114" s="152"/>
      <c r="NDC114" s="152"/>
      <c r="NDD114" s="152"/>
      <c r="NDE114" s="152"/>
      <c r="NDF114" s="152"/>
      <c r="NDG114" s="152"/>
      <c r="NDH114" s="152"/>
      <c r="NDI114" s="152"/>
      <c r="NDJ114" s="152"/>
      <c r="NDK114" s="152"/>
      <c r="NDL114" s="152"/>
      <c r="NDM114" s="152"/>
      <c r="NDN114" s="152"/>
      <c r="NDO114" s="152"/>
      <c r="NDP114" s="152"/>
      <c r="NDQ114" s="152"/>
      <c r="NDR114" s="152"/>
      <c r="NDS114" s="152"/>
      <c r="NDT114" s="152"/>
      <c r="NDU114" s="152"/>
      <c r="NDV114" s="152"/>
      <c r="NDW114" s="152"/>
      <c r="NDX114" s="152"/>
      <c r="NDY114" s="152"/>
      <c r="NDZ114" s="152"/>
      <c r="NEA114" s="152"/>
      <c r="NEB114" s="152"/>
      <c r="NEC114" s="152"/>
      <c r="NED114" s="152"/>
      <c r="NEE114" s="152"/>
      <c r="NEF114" s="152"/>
      <c r="NEG114" s="152"/>
      <c r="NEH114" s="152"/>
      <c r="NEI114" s="152"/>
      <c r="NEJ114" s="152"/>
      <c r="NEK114" s="152"/>
      <c r="NEL114" s="152"/>
      <c r="NEM114" s="152"/>
      <c r="NEN114" s="152"/>
      <c r="NEO114" s="152"/>
      <c r="NEP114" s="152"/>
      <c r="NEQ114" s="152"/>
      <c r="NER114" s="152"/>
      <c r="NES114" s="152"/>
      <c r="NET114" s="152"/>
      <c r="NEU114" s="152"/>
      <c r="NEV114" s="152"/>
      <c r="NEW114" s="152"/>
      <c r="NEX114" s="152"/>
      <c r="NEY114" s="152"/>
      <c r="NEZ114" s="152"/>
      <c r="NFA114" s="152"/>
      <c r="NFB114" s="152"/>
      <c r="NFC114" s="152"/>
      <c r="NFD114" s="152"/>
      <c r="NFE114" s="152"/>
      <c r="NFF114" s="152"/>
      <c r="NFG114" s="152"/>
      <c r="NFH114" s="152"/>
      <c r="NFI114" s="152"/>
      <c r="NFJ114" s="152"/>
      <c r="NFK114" s="152"/>
      <c r="NFL114" s="152"/>
      <c r="NFM114" s="152"/>
      <c r="NFN114" s="152"/>
      <c r="NFO114" s="152"/>
      <c r="NFP114" s="152"/>
      <c r="NFQ114" s="152"/>
      <c r="NFR114" s="152"/>
      <c r="NFS114" s="152"/>
      <c r="NFT114" s="152"/>
      <c r="NFU114" s="152"/>
      <c r="NFV114" s="152"/>
      <c r="NFW114" s="152"/>
      <c r="NFX114" s="152"/>
      <c r="NFY114" s="152"/>
      <c r="NFZ114" s="152"/>
      <c r="NGA114" s="152"/>
      <c r="NGB114" s="152"/>
      <c r="NGC114" s="152"/>
      <c r="NGD114" s="152"/>
      <c r="NGE114" s="152"/>
      <c r="NGF114" s="152"/>
      <c r="NGG114" s="152"/>
      <c r="NGH114" s="152"/>
      <c r="NGI114" s="152"/>
      <c r="NGJ114" s="152"/>
      <c r="NGK114" s="152"/>
      <c r="NGL114" s="152"/>
      <c r="NGM114" s="152"/>
      <c r="NGN114" s="152"/>
      <c r="NGO114" s="152"/>
      <c r="NGP114" s="152"/>
      <c r="NGQ114" s="152"/>
      <c r="NGR114" s="152"/>
      <c r="NGS114" s="152"/>
      <c r="NGT114" s="152"/>
      <c r="NGU114" s="152"/>
      <c r="NGV114" s="152"/>
      <c r="NGW114" s="152"/>
      <c r="NGX114" s="152"/>
      <c r="NGY114" s="152"/>
      <c r="NGZ114" s="152"/>
      <c r="NHA114" s="152"/>
      <c r="NHB114" s="152"/>
      <c r="NHC114" s="152"/>
      <c r="NHD114" s="152"/>
      <c r="NHE114" s="152"/>
      <c r="NHF114" s="152"/>
      <c r="NHG114" s="152"/>
      <c r="NHH114" s="152"/>
      <c r="NHI114" s="152"/>
      <c r="NHJ114" s="152"/>
      <c r="NHK114" s="152"/>
      <c r="NHL114" s="152"/>
      <c r="NHM114" s="152"/>
      <c r="NHN114" s="152"/>
      <c r="NHO114" s="152"/>
      <c r="NHP114" s="152"/>
      <c r="NHQ114" s="152"/>
      <c r="NHR114" s="152"/>
      <c r="NHS114" s="152"/>
      <c r="NHT114" s="152"/>
      <c r="NHU114" s="152"/>
      <c r="NHV114" s="152"/>
      <c r="NHW114" s="152"/>
      <c r="NHX114" s="152"/>
      <c r="NHY114" s="152"/>
      <c r="NHZ114" s="152"/>
      <c r="NIA114" s="152"/>
      <c r="NIB114" s="152"/>
      <c r="NIC114" s="152"/>
      <c r="NID114" s="152"/>
      <c r="NIE114" s="152"/>
      <c r="NIF114" s="152"/>
      <c r="NIG114" s="152"/>
      <c r="NIH114" s="152"/>
      <c r="NII114" s="152"/>
      <c r="NIJ114" s="152"/>
      <c r="NIK114" s="152"/>
      <c r="NIL114" s="152"/>
      <c r="NIM114" s="152"/>
      <c r="NIN114" s="152"/>
      <c r="NIO114" s="152"/>
      <c r="NIP114" s="152"/>
      <c r="NIQ114" s="152"/>
      <c r="NIR114" s="152"/>
      <c r="NIS114" s="152"/>
      <c r="NIT114" s="152"/>
      <c r="NIU114" s="152"/>
      <c r="NIV114" s="152"/>
      <c r="NIW114" s="152"/>
      <c r="NIX114" s="152"/>
      <c r="NIY114" s="152"/>
      <c r="NIZ114" s="152"/>
      <c r="NJA114" s="152"/>
      <c r="NJB114" s="152"/>
      <c r="NJC114" s="152"/>
      <c r="NJD114" s="152"/>
      <c r="NJE114" s="152"/>
      <c r="NJF114" s="152"/>
      <c r="NJG114" s="152"/>
      <c r="NJH114" s="152"/>
      <c r="NJI114" s="152"/>
      <c r="NJJ114" s="152"/>
      <c r="NJK114" s="152"/>
      <c r="NJL114" s="152"/>
      <c r="NJM114" s="152"/>
      <c r="NJN114" s="152"/>
      <c r="NJO114" s="152"/>
      <c r="NJP114" s="152"/>
      <c r="NJQ114" s="152"/>
      <c r="NJR114" s="152"/>
      <c r="NJS114" s="152"/>
      <c r="NJT114" s="152"/>
      <c r="NJU114" s="152"/>
      <c r="NJV114" s="152"/>
      <c r="NJW114" s="152"/>
      <c r="NJX114" s="152"/>
      <c r="NJY114" s="152"/>
      <c r="NJZ114" s="152"/>
      <c r="NKA114" s="152"/>
      <c r="NKB114" s="152"/>
      <c r="NKC114" s="152"/>
      <c r="NKD114" s="152"/>
      <c r="NKE114" s="152"/>
      <c r="NKF114" s="152"/>
      <c r="NKG114" s="152"/>
      <c r="NKH114" s="152"/>
      <c r="NKI114" s="152"/>
      <c r="NKJ114" s="152"/>
      <c r="NKK114" s="152"/>
      <c r="NKL114" s="152"/>
      <c r="NKM114" s="152"/>
      <c r="NKN114" s="152"/>
      <c r="NKO114" s="152"/>
      <c r="NKP114" s="152"/>
      <c r="NKQ114" s="152"/>
      <c r="NKR114" s="152"/>
      <c r="NKS114" s="152"/>
      <c r="NKT114" s="152"/>
      <c r="NKU114" s="152"/>
      <c r="NKV114" s="152"/>
      <c r="NKW114" s="152"/>
      <c r="NKX114" s="152"/>
      <c r="NKY114" s="152"/>
      <c r="NKZ114" s="152"/>
      <c r="NLA114" s="152"/>
      <c r="NLB114" s="152"/>
      <c r="NLC114" s="152"/>
      <c r="NLD114" s="152"/>
      <c r="NLE114" s="152"/>
      <c r="NLF114" s="152"/>
      <c r="NLG114" s="152"/>
      <c r="NLH114" s="152"/>
      <c r="NLI114" s="152"/>
      <c r="NLJ114" s="152"/>
      <c r="NLK114" s="152"/>
      <c r="NLL114" s="152"/>
      <c r="NLM114" s="152"/>
      <c r="NLN114" s="152"/>
      <c r="NLO114" s="152"/>
      <c r="NLP114" s="152"/>
      <c r="NLQ114" s="152"/>
      <c r="NLR114" s="152"/>
      <c r="NLS114" s="152"/>
      <c r="NLT114" s="152"/>
      <c r="NLU114" s="152"/>
      <c r="NLV114" s="152"/>
      <c r="NLW114" s="152"/>
      <c r="NLX114" s="152"/>
      <c r="NLY114" s="152"/>
      <c r="NLZ114" s="152"/>
      <c r="NMA114" s="152"/>
      <c r="NMB114" s="152"/>
      <c r="NMC114" s="152"/>
      <c r="NMD114" s="152"/>
      <c r="NME114" s="152"/>
      <c r="NMF114" s="152"/>
      <c r="NMG114" s="152"/>
      <c r="NMH114" s="152"/>
      <c r="NMI114" s="152"/>
      <c r="NMJ114" s="152"/>
      <c r="NMK114" s="152"/>
      <c r="NML114" s="152"/>
      <c r="NMM114" s="152"/>
      <c r="NMN114" s="152"/>
      <c r="NMO114" s="152"/>
      <c r="NMP114" s="152"/>
      <c r="NMQ114" s="152"/>
      <c r="NMR114" s="152"/>
      <c r="NMS114" s="152"/>
      <c r="NMT114" s="152"/>
      <c r="NMU114" s="152"/>
      <c r="NMV114" s="152"/>
      <c r="NMW114" s="152"/>
      <c r="NMX114" s="152"/>
      <c r="NMY114" s="152"/>
      <c r="NMZ114" s="152"/>
      <c r="NNA114" s="152"/>
      <c r="NNB114" s="152"/>
      <c r="NNC114" s="152"/>
      <c r="NND114" s="152"/>
      <c r="NNE114" s="152"/>
      <c r="NNF114" s="152"/>
      <c r="NNG114" s="152"/>
      <c r="NNH114" s="152"/>
      <c r="NNI114" s="152"/>
      <c r="NNJ114" s="152"/>
      <c r="NNK114" s="152"/>
      <c r="NNL114" s="152"/>
      <c r="NNM114" s="152"/>
      <c r="NNN114" s="152"/>
      <c r="NNO114" s="152"/>
      <c r="NNP114" s="152"/>
      <c r="NNQ114" s="152"/>
      <c r="NNR114" s="152"/>
      <c r="NNS114" s="152"/>
      <c r="NNT114" s="152"/>
      <c r="NNU114" s="152"/>
      <c r="NNV114" s="152"/>
      <c r="NNW114" s="152"/>
      <c r="NNX114" s="152"/>
      <c r="NNY114" s="152"/>
      <c r="NNZ114" s="152"/>
      <c r="NOA114" s="152"/>
      <c r="NOB114" s="152"/>
      <c r="NOC114" s="152"/>
      <c r="NOD114" s="152"/>
      <c r="NOE114" s="152"/>
      <c r="NOF114" s="152"/>
      <c r="NOG114" s="152"/>
      <c r="NOH114" s="152"/>
      <c r="NOI114" s="152"/>
      <c r="NOJ114" s="152"/>
      <c r="NOK114" s="152"/>
      <c r="NOL114" s="152"/>
      <c r="NOM114" s="152"/>
      <c r="NON114" s="152"/>
      <c r="NOO114" s="152"/>
      <c r="NOP114" s="152"/>
      <c r="NOQ114" s="152"/>
      <c r="NOR114" s="152"/>
      <c r="NOS114" s="152"/>
      <c r="NOT114" s="152"/>
      <c r="NOU114" s="152"/>
      <c r="NOV114" s="152"/>
      <c r="NOW114" s="152"/>
      <c r="NOX114" s="152"/>
      <c r="NOY114" s="152"/>
      <c r="NOZ114" s="152"/>
      <c r="NPA114" s="152"/>
      <c r="NPB114" s="152"/>
      <c r="NPC114" s="152"/>
      <c r="NPD114" s="152"/>
      <c r="NPE114" s="152"/>
      <c r="NPF114" s="152"/>
      <c r="NPG114" s="152"/>
      <c r="NPH114" s="152"/>
      <c r="NPI114" s="152"/>
      <c r="NPJ114" s="152"/>
      <c r="NPK114" s="152"/>
      <c r="NPL114" s="152"/>
      <c r="NPM114" s="152"/>
      <c r="NPN114" s="152"/>
      <c r="NPO114" s="152"/>
      <c r="NPP114" s="152"/>
      <c r="NPQ114" s="152"/>
      <c r="NPR114" s="152"/>
      <c r="NPS114" s="152"/>
      <c r="NPT114" s="152"/>
      <c r="NPU114" s="152"/>
      <c r="NPV114" s="152"/>
      <c r="NPW114" s="152"/>
      <c r="NPX114" s="152"/>
      <c r="NPY114" s="152"/>
      <c r="NPZ114" s="152"/>
      <c r="NQA114" s="152"/>
      <c r="NQB114" s="152"/>
      <c r="NQC114" s="152"/>
      <c r="NQD114" s="152"/>
      <c r="NQE114" s="152"/>
      <c r="NQF114" s="152"/>
      <c r="NQG114" s="152"/>
      <c r="NQH114" s="152"/>
      <c r="NQI114" s="152"/>
      <c r="NQJ114" s="152"/>
      <c r="NQK114" s="152"/>
      <c r="NQL114" s="152"/>
      <c r="NQM114" s="152"/>
      <c r="NQN114" s="152"/>
      <c r="NQO114" s="152"/>
      <c r="NQP114" s="152"/>
      <c r="NQQ114" s="152"/>
      <c r="NQR114" s="152"/>
      <c r="NQS114" s="152"/>
      <c r="NQT114" s="152"/>
      <c r="NQU114" s="152"/>
      <c r="NQV114" s="152"/>
      <c r="NQW114" s="152"/>
      <c r="NQX114" s="152"/>
      <c r="NQY114" s="152"/>
      <c r="NQZ114" s="152"/>
      <c r="NRA114" s="152"/>
      <c r="NRB114" s="152"/>
      <c r="NRC114" s="152"/>
      <c r="NRD114" s="152"/>
      <c r="NRE114" s="152"/>
      <c r="NRF114" s="152"/>
      <c r="NRG114" s="152"/>
      <c r="NRH114" s="152"/>
      <c r="NRI114" s="152"/>
      <c r="NRJ114" s="152"/>
      <c r="NRK114" s="152"/>
      <c r="NRL114" s="152"/>
      <c r="NRM114" s="152"/>
      <c r="NRN114" s="152"/>
      <c r="NRO114" s="152"/>
      <c r="NRP114" s="152"/>
      <c r="NRQ114" s="152"/>
      <c r="NRR114" s="152"/>
      <c r="NRS114" s="152"/>
      <c r="NRT114" s="152"/>
      <c r="NRU114" s="152"/>
      <c r="NRV114" s="152"/>
      <c r="NRW114" s="152"/>
      <c r="NRX114" s="152"/>
      <c r="NRY114" s="152"/>
      <c r="NRZ114" s="152"/>
      <c r="NSA114" s="152"/>
      <c r="NSB114" s="152"/>
      <c r="NSC114" s="152"/>
      <c r="NSD114" s="152"/>
      <c r="NSE114" s="152"/>
      <c r="NSF114" s="152"/>
      <c r="NSG114" s="152"/>
      <c r="NSH114" s="152"/>
      <c r="NSI114" s="152"/>
      <c r="NSJ114" s="152"/>
      <c r="NSK114" s="152"/>
      <c r="NSL114" s="152"/>
      <c r="NSM114" s="152"/>
      <c r="NSN114" s="152"/>
      <c r="NSO114" s="152"/>
      <c r="NSP114" s="152"/>
      <c r="NSQ114" s="152"/>
      <c r="NSR114" s="152"/>
      <c r="NSS114" s="152"/>
      <c r="NST114" s="152"/>
      <c r="NSU114" s="152"/>
      <c r="NSV114" s="152"/>
      <c r="NSW114" s="152"/>
      <c r="NSX114" s="152"/>
      <c r="NSY114" s="152"/>
      <c r="NSZ114" s="152"/>
      <c r="NTA114" s="152"/>
      <c r="NTB114" s="152"/>
      <c r="NTC114" s="152"/>
      <c r="NTD114" s="152"/>
      <c r="NTE114" s="152"/>
      <c r="NTF114" s="152"/>
      <c r="NTG114" s="152"/>
      <c r="NTH114" s="152"/>
      <c r="NTI114" s="152"/>
      <c r="NTJ114" s="152"/>
      <c r="NTK114" s="152"/>
      <c r="NTL114" s="152"/>
      <c r="NTM114" s="152"/>
      <c r="NTN114" s="152"/>
      <c r="NTO114" s="152"/>
      <c r="NTP114" s="152"/>
      <c r="NTQ114" s="152"/>
      <c r="NTR114" s="152"/>
      <c r="NTS114" s="152"/>
      <c r="NTT114" s="152"/>
      <c r="NTU114" s="152"/>
      <c r="NTV114" s="152"/>
      <c r="NTW114" s="152"/>
      <c r="NTX114" s="152"/>
      <c r="NTY114" s="152"/>
      <c r="NTZ114" s="152"/>
      <c r="NUA114" s="152"/>
      <c r="NUB114" s="152"/>
      <c r="NUC114" s="152"/>
      <c r="NUD114" s="152"/>
      <c r="NUE114" s="152"/>
      <c r="NUF114" s="152"/>
      <c r="NUG114" s="152"/>
      <c r="NUH114" s="152"/>
      <c r="NUI114" s="152"/>
      <c r="NUJ114" s="152"/>
      <c r="NUK114" s="152"/>
      <c r="NUL114" s="152"/>
      <c r="NUM114" s="152"/>
      <c r="NUN114" s="152"/>
      <c r="NUO114" s="152"/>
      <c r="NUP114" s="152"/>
      <c r="NUQ114" s="152"/>
      <c r="NUR114" s="152"/>
      <c r="NUS114" s="152"/>
      <c r="NUT114" s="152"/>
      <c r="NUU114" s="152"/>
      <c r="NUV114" s="152"/>
      <c r="NUW114" s="152"/>
      <c r="NUX114" s="152"/>
      <c r="NUY114" s="152"/>
      <c r="NUZ114" s="152"/>
      <c r="NVA114" s="152"/>
      <c r="NVB114" s="152"/>
      <c r="NVC114" s="152"/>
      <c r="NVD114" s="152"/>
      <c r="NVE114" s="152"/>
      <c r="NVF114" s="152"/>
      <c r="NVG114" s="152"/>
      <c r="NVH114" s="152"/>
      <c r="NVI114" s="152"/>
      <c r="NVJ114" s="152"/>
      <c r="NVK114" s="152"/>
      <c r="NVL114" s="152"/>
      <c r="NVM114" s="152"/>
      <c r="NVN114" s="152"/>
      <c r="NVO114" s="152"/>
      <c r="NVP114" s="152"/>
      <c r="NVQ114" s="152"/>
      <c r="NVR114" s="152"/>
      <c r="NVS114" s="152"/>
      <c r="NVT114" s="152"/>
      <c r="NVU114" s="152"/>
      <c r="NVV114" s="152"/>
      <c r="NVW114" s="152"/>
      <c r="NVX114" s="152"/>
      <c r="NVY114" s="152"/>
      <c r="NVZ114" s="152"/>
      <c r="NWA114" s="152"/>
      <c r="NWB114" s="152"/>
      <c r="NWC114" s="152"/>
      <c r="NWD114" s="152"/>
      <c r="NWE114" s="152"/>
      <c r="NWF114" s="152"/>
      <c r="NWG114" s="152"/>
      <c r="NWH114" s="152"/>
      <c r="NWI114" s="152"/>
      <c r="NWJ114" s="152"/>
      <c r="NWK114" s="152"/>
      <c r="NWL114" s="152"/>
      <c r="NWM114" s="152"/>
      <c r="NWN114" s="152"/>
      <c r="NWO114" s="152"/>
      <c r="NWP114" s="152"/>
      <c r="NWQ114" s="152"/>
      <c r="NWR114" s="152"/>
      <c r="NWS114" s="152"/>
      <c r="NWT114" s="152"/>
      <c r="NWU114" s="152"/>
      <c r="NWV114" s="152"/>
      <c r="NWW114" s="152"/>
      <c r="NWX114" s="152"/>
      <c r="NWY114" s="152"/>
      <c r="NWZ114" s="152"/>
      <c r="NXA114" s="152"/>
      <c r="NXB114" s="152"/>
      <c r="NXC114" s="152"/>
      <c r="NXD114" s="152"/>
      <c r="NXE114" s="152"/>
      <c r="NXF114" s="152"/>
      <c r="NXG114" s="152"/>
      <c r="NXH114" s="152"/>
      <c r="NXI114" s="152"/>
      <c r="NXJ114" s="152"/>
      <c r="NXK114" s="152"/>
      <c r="NXL114" s="152"/>
      <c r="NXM114" s="152"/>
      <c r="NXN114" s="152"/>
      <c r="NXO114" s="152"/>
      <c r="NXP114" s="152"/>
      <c r="NXQ114" s="152"/>
      <c r="NXR114" s="152"/>
      <c r="NXS114" s="152"/>
      <c r="NXT114" s="152"/>
      <c r="NXU114" s="152"/>
      <c r="NXV114" s="152"/>
      <c r="NXW114" s="152"/>
      <c r="NXX114" s="152"/>
      <c r="NXY114" s="152"/>
      <c r="NXZ114" s="152"/>
      <c r="NYA114" s="152"/>
      <c r="NYB114" s="152"/>
      <c r="NYC114" s="152"/>
      <c r="NYD114" s="152"/>
      <c r="NYE114" s="152"/>
      <c r="NYF114" s="152"/>
      <c r="NYG114" s="152"/>
      <c r="NYH114" s="152"/>
      <c r="NYI114" s="152"/>
      <c r="NYJ114" s="152"/>
      <c r="NYK114" s="152"/>
      <c r="NYL114" s="152"/>
      <c r="NYM114" s="152"/>
      <c r="NYN114" s="152"/>
      <c r="NYO114" s="152"/>
      <c r="NYP114" s="152"/>
      <c r="NYQ114" s="152"/>
      <c r="NYR114" s="152"/>
      <c r="NYS114" s="152"/>
      <c r="NYT114" s="152"/>
      <c r="NYU114" s="152"/>
      <c r="NYV114" s="152"/>
      <c r="NYW114" s="152"/>
      <c r="NYX114" s="152"/>
      <c r="NYY114" s="152"/>
      <c r="NYZ114" s="152"/>
      <c r="NZA114" s="152"/>
      <c r="NZB114" s="152"/>
      <c r="NZC114" s="152"/>
      <c r="NZD114" s="152"/>
      <c r="NZE114" s="152"/>
      <c r="NZF114" s="152"/>
      <c r="NZG114" s="152"/>
      <c r="NZH114" s="152"/>
      <c r="NZI114" s="152"/>
      <c r="NZJ114" s="152"/>
      <c r="NZK114" s="152"/>
      <c r="NZL114" s="152"/>
      <c r="NZM114" s="152"/>
      <c r="NZN114" s="152"/>
      <c r="NZO114" s="152"/>
      <c r="NZP114" s="152"/>
      <c r="NZQ114" s="152"/>
      <c r="NZR114" s="152"/>
      <c r="NZS114" s="152"/>
      <c r="NZT114" s="152"/>
      <c r="NZU114" s="152"/>
      <c r="NZV114" s="152"/>
      <c r="NZW114" s="152"/>
      <c r="NZX114" s="152"/>
      <c r="NZY114" s="152"/>
      <c r="NZZ114" s="152"/>
      <c r="OAA114" s="152"/>
      <c r="OAB114" s="152"/>
      <c r="OAC114" s="152"/>
      <c r="OAD114" s="152"/>
      <c r="OAE114" s="152"/>
      <c r="OAF114" s="152"/>
      <c r="OAG114" s="152"/>
      <c r="OAH114" s="152"/>
      <c r="OAI114" s="152"/>
      <c r="OAJ114" s="152"/>
      <c r="OAK114" s="152"/>
      <c r="OAL114" s="152"/>
      <c r="OAM114" s="152"/>
      <c r="OAN114" s="152"/>
      <c r="OAO114" s="152"/>
      <c r="OAP114" s="152"/>
      <c r="OAQ114" s="152"/>
      <c r="OAR114" s="152"/>
      <c r="OAS114" s="152"/>
      <c r="OAT114" s="152"/>
      <c r="OAU114" s="152"/>
      <c r="OAV114" s="152"/>
      <c r="OAW114" s="152"/>
      <c r="OAX114" s="152"/>
      <c r="OAY114" s="152"/>
      <c r="OAZ114" s="152"/>
      <c r="OBA114" s="152"/>
      <c r="OBB114" s="152"/>
      <c r="OBC114" s="152"/>
      <c r="OBD114" s="152"/>
      <c r="OBE114" s="152"/>
      <c r="OBF114" s="152"/>
      <c r="OBG114" s="152"/>
      <c r="OBH114" s="152"/>
      <c r="OBI114" s="152"/>
      <c r="OBJ114" s="152"/>
      <c r="OBK114" s="152"/>
      <c r="OBL114" s="152"/>
      <c r="OBM114" s="152"/>
      <c r="OBN114" s="152"/>
      <c r="OBO114" s="152"/>
      <c r="OBP114" s="152"/>
      <c r="OBQ114" s="152"/>
      <c r="OBR114" s="152"/>
      <c r="OBS114" s="152"/>
      <c r="OBT114" s="152"/>
      <c r="OBU114" s="152"/>
      <c r="OBV114" s="152"/>
      <c r="OBW114" s="152"/>
      <c r="OBX114" s="152"/>
      <c r="OBY114" s="152"/>
      <c r="OBZ114" s="152"/>
      <c r="OCA114" s="152"/>
      <c r="OCB114" s="152"/>
      <c r="OCC114" s="152"/>
      <c r="OCD114" s="152"/>
      <c r="OCE114" s="152"/>
      <c r="OCF114" s="152"/>
      <c r="OCG114" s="152"/>
      <c r="OCH114" s="152"/>
      <c r="OCI114" s="152"/>
      <c r="OCJ114" s="152"/>
      <c r="OCK114" s="152"/>
      <c r="OCL114" s="152"/>
      <c r="OCM114" s="152"/>
      <c r="OCN114" s="152"/>
      <c r="OCO114" s="152"/>
      <c r="OCP114" s="152"/>
      <c r="OCQ114" s="152"/>
      <c r="OCR114" s="152"/>
      <c r="OCS114" s="152"/>
      <c r="OCT114" s="152"/>
      <c r="OCU114" s="152"/>
      <c r="OCV114" s="152"/>
      <c r="OCW114" s="152"/>
      <c r="OCX114" s="152"/>
      <c r="OCY114" s="152"/>
      <c r="OCZ114" s="152"/>
      <c r="ODA114" s="152"/>
      <c r="ODB114" s="152"/>
      <c r="ODC114" s="152"/>
      <c r="ODD114" s="152"/>
      <c r="ODE114" s="152"/>
      <c r="ODF114" s="152"/>
      <c r="ODG114" s="152"/>
      <c r="ODH114" s="152"/>
      <c r="ODI114" s="152"/>
      <c r="ODJ114" s="152"/>
      <c r="ODK114" s="152"/>
      <c r="ODL114" s="152"/>
      <c r="ODM114" s="152"/>
      <c r="ODN114" s="152"/>
      <c r="ODO114" s="152"/>
      <c r="ODP114" s="152"/>
      <c r="ODQ114" s="152"/>
      <c r="ODR114" s="152"/>
      <c r="ODS114" s="152"/>
      <c r="ODT114" s="152"/>
      <c r="ODU114" s="152"/>
      <c r="ODV114" s="152"/>
      <c r="ODW114" s="152"/>
      <c r="ODX114" s="152"/>
      <c r="ODY114" s="152"/>
      <c r="ODZ114" s="152"/>
      <c r="OEA114" s="152"/>
      <c r="OEB114" s="152"/>
      <c r="OEC114" s="152"/>
      <c r="OED114" s="152"/>
      <c r="OEE114" s="152"/>
      <c r="OEF114" s="152"/>
      <c r="OEG114" s="152"/>
      <c r="OEH114" s="152"/>
      <c r="OEI114" s="152"/>
      <c r="OEJ114" s="152"/>
      <c r="OEK114" s="152"/>
      <c r="OEL114" s="152"/>
      <c r="OEM114" s="152"/>
      <c r="OEN114" s="152"/>
      <c r="OEO114" s="152"/>
      <c r="OEP114" s="152"/>
      <c r="OEQ114" s="152"/>
      <c r="OER114" s="152"/>
      <c r="OES114" s="152"/>
      <c r="OET114" s="152"/>
      <c r="OEU114" s="152"/>
      <c r="OEV114" s="152"/>
      <c r="OEW114" s="152"/>
      <c r="OEX114" s="152"/>
      <c r="OEY114" s="152"/>
      <c r="OEZ114" s="152"/>
      <c r="OFA114" s="152"/>
      <c r="OFB114" s="152"/>
      <c r="OFC114" s="152"/>
      <c r="OFD114" s="152"/>
      <c r="OFE114" s="152"/>
      <c r="OFF114" s="152"/>
      <c r="OFG114" s="152"/>
      <c r="OFH114" s="152"/>
      <c r="OFI114" s="152"/>
      <c r="OFJ114" s="152"/>
      <c r="OFK114" s="152"/>
      <c r="OFL114" s="152"/>
      <c r="OFM114" s="152"/>
      <c r="OFN114" s="152"/>
      <c r="OFO114" s="152"/>
      <c r="OFP114" s="152"/>
      <c r="OFQ114" s="152"/>
      <c r="OFR114" s="152"/>
      <c r="OFS114" s="152"/>
      <c r="OFT114" s="152"/>
      <c r="OFU114" s="152"/>
      <c r="OFV114" s="152"/>
      <c r="OFW114" s="152"/>
      <c r="OFX114" s="152"/>
      <c r="OFY114" s="152"/>
      <c r="OFZ114" s="152"/>
      <c r="OGA114" s="152"/>
      <c r="OGB114" s="152"/>
      <c r="OGC114" s="152"/>
      <c r="OGD114" s="152"/>
      <c r="OGE114" s="152"/>
      <c r="OGF114" s="152"/>
      <c r="OGG114" s="152"/>
      <c r="OGH114" s="152"/>
      <c r="OGI114" s="152"/>
      <c r="OGJ114" s="152"/>
      <c r="OGK114" s="152"/>
      <c r="OGL114" s="152"/>
      <c r="OGM114" s="152"/>
      <c r="OGN114" s="152"/>
      <c r="OGO114" s="152"/>
      <c r="OGP114" s="152"/>
      <c r="OGQ114" s="152"/>
      <c r="OGR114" s="152"/>
      <c r="OGS114" s="152"/>
      <c r="OGT114" s="152"/>
      <c r="OGU114" s="152"/>
      <c r="OGV114" s="152"/>
      <c r="OGW114" s="152"/>
      <c r="OGX114" s="152"/>
      <c r="OGY114" s="152"/>
      <c r="OGZ114" s="152"/>
      <c r="OHA114" s="152"/>
      <c r="OHB114" s="152"/>
      <c r="OHC114" s="152"/>
      <c r="OHD114" s="152"/>
      <c r="OHE114" s="152"/>
      <c r="OHF114" s="152"/>
      <c r="OHG114" s="152"/>
      <c r="OHH114" s="152"/>
      <c r="OHI114" s="152"/>
      <c r="OHJ114" s="152"/>
      <c r="OHK114" s="152"/>
      <c r="OHL114" s="152"/>
      <c r="OHM114" s="152"/>
      <c r="OHN114" s="152"/>
      <c r="OHO114" s="152"/>
      <c r="OHP114" s="152"/>
      <c r="OHQ114" s="152"/>
      <c r="OHR114" s="152"/>
      <c r="OHS114" s="152"/>
      <c r="OHT114" s="152"/>
      <c r="OHU114" s="152"/>
      <c r="OHV114" s="152"/>
      <c r="OHW114" s="152"/>
      <c r="OHX114" s="152"/>
      <c r="OHY114" s="152"/>
      <c r="OHZ114" s="152"/>
      <c r="OIA114" s="152"/>
      <c r="OIB114" s="152"/>
      <c r="OIC114" s="152"/>
      <c r="OID114" s="152"/>
      <c r="OIE114" s="152"/>
      <c r="OIF114" s="152"/>
      <c r="OIG114" s="152"/>
      <c r="OIH114" s="152"/>
      <c r="OII114" s="152"/>
      <c r="OIJ114" s="152"/>
      <c r="OIK114" s="152"/>
      <c r="OIL114" s="152"/>
      <c r="OIM114" s="152"/>
      <c r="OIN114" s="152"/>
      <c r="OIO114" s="152"/>
      <c r="OIP114" s="152"/>
      <c r="OIQ114" s="152"/>
      <c r="OIR114" s="152"/>
      <c r="OIS114" s="152"/>
      <c r="OIT114" s="152"/>
      <c r="OIU114" s="152"/>
      <c r="OIV114" s="152"/>
      <c r="OIW114" s="152"/>
      <c r="OIX114" s="152"/>
      <c r="OIY114" s="152"/>
      <c r="OIZ114" s="152"/>
      <c r="OJA114" s="152"/>
      <c r="OJB114" s="152"/>
      <c r="OJC114" s="152"/>
      <c r="OJD114" s="152"/>
      <c r="OJE114" s="152"/>
      <c r="OJF114" s="152"/>
      <c r="OJG114" s="152"/>
      <c r="OJH114" s="152"/>
      <c r="OJI114" s="152"/>
      <c r="OJJ114" s="152"/>
      <c r="OJK114" s="152"/>
      <c r="OJL114" s="152"/>
      <c r="OJM114" s="152"/>
      <c r="OJN114" s="152"/>
      <c r="OJO114" s="152"/>
      <c r="OJP114" s="152"/>
      <c r="OJQ114" s="152"/>
      <c r="OJR114" s="152"/>
      <c r="OJS114" s="152"/>
      <c r="OJT114" s="152"/>
      <c r="OJU114" s="152"/>
      <c r="OJV114" s="152"/>
      <c r="OJW114" s="152"/>
      <c r="OJX114" s="152"/>
      <c r="OJY114" s="152"/>
      <c r="OJZ114" s="152"/>
      <c r="OKA114" s="152"/>
      <c r="OKB114" s="152"/>
      <c r="OKC114" s="152"/>
      <c r="OKD114" s="152"/>
      <c r="OKE114" s="152"/>
      <c r="OKF114" s="152"/>
      <c r="OKG114" s="152"/>
      <c r="OKH114" s="152"/>
      <c r="OKI114" s="152"/>
      <c r="OKJ114" s="152"/>
      <c r="OKK114" s="152"/>
      <c r="OKL114" s="152"/>
      <c r="OKM114" s="152"/>
      <c r="OKN114" s="152"/>
      <c r="OKO114" s="152"/>
      <c r="OKP114" s="152"/>
      <c r="OKQ114" s="152"/>
      <c r="OKR114" s="152"/>
      <c r="OKS114" s="152"/>
      <c r="OKT114" s="152"/>
      <c r="OKU114" s="152"/>
      <c r="OKV114" s="152"/>
      <c r="OKW114" s="152"/>
      <c r="OKX114" s="152"/>
      <c r="OKY114" s="152"/>
      <c r="OKZ114" s="152"/>
      <c r="OLA114" s="152"/>
      <c r="OLB114" s="152"/>
      <c r="OLC114" s="152"/>
      <c r="OLD114" s="152"/>
      <c r="OLE114" s="152"/>
      <c r="OLF114" s="152"/>
      <c r="OLG114" s="152"/>
      <c r="OLH114" s="152"/>
      <c r="OLI114" s="152"/>
      <c r="OLJ114" s="152"/>
      <c r="OLK114" s="152"/>
      <c r="OLL114" s="152"/>
      <c r="OLM114" s="152"/>
      <c r="OLN114" s="152"/>
      <c r="OLO114" s="152"/>
      <c r="OLP114" s="152"/>
      <c r="OLQ114" s="152"/>
      <c r="OLR114" s="152"/>
      <c r="OLS114" s="152"/>
      <c r="OLT114" s="152"/>
      <c r="OLU114" s="152"/>
      <c r="OLV114" s="152"/>
      <c r="OLW114" s="152"/>
      <c r="OLX114" s="152"/>
      <c r="OLY114" s="152"/>
      <c r="OLZ114" s="152"/>
      <c r="OMA114" s="152"/>
      <c r="OMB114" s="152"/>
      <c r="OMC114" s="152"/>
      <c r="OMD114" s="152"/>
      <c r="OME114" s="152"/>
      <c r="OMF114" s="152"/>
      <c r="OMG114" s="152"/>
      <c r="OMH114" s="152"/>
      <c r="OMI114" s="152"/>
      <c r="OMJ114" s="152"/>
      <c r="OMK114" s="152"/>
      <c r="OML114" s="152"/>
      <c r="OMM114" s="152"/>
      <c r="OMN114" s="152"/>
      <c r="OMO114" s="152"/>
      <c r="OMP114" s="152"/>
      <c r="OMQ114" s="152"/>
      <c r="OMR114" s="152"/>
      <c r="OMS114" s="152"/>
      <c r="OMT114" s="152"/>
      <c r="OMU114" s="152"/>
      <c r="OMV114" s="152"/>
      <c r="OMW114" s="152"/>
      <c r="OMX114" s="152"/>
      <c r="OMY114" s="152"/>
      <c r="OMZ114" s="152"/>
      <c r="ONA114" s="152"/>
      <c r="ONB114" s="152"/>
      <c r="ONC114" s="152"/>
      <c r="OND114" s="152"/>
      <c r="ONE114" s="152"/>
      <c r="ONF114" s="152"/>
      <c r="ONG114" s="152"/>
      <c r="ONH114" s="152"/>
      <c r="ONI114" s="152"/>
      <c r="ONJ114" s="152"/>
      <c r="ONK114" s="152"/>
      <c r="ONL114" s="152"/>
      <c r="ONM114" s="152"/>
      <c r="ONN114" s="152"/>
      <c r="ONO114" s="152"/>
      <c r="ONP114" s="152"/>
      <c r="ONQ114" s="152"/>
      <c r="ONR114" s="152"/>
      <c r="ONS114" s="152"/>
      <c r="ONT114" s="152"/>
      <c r="ONU114" s="152"/>
      <c r="ONV114" s="152"/>
      <c r="ONW114" s="152"/>
      <c r="ONX114" s="152"/>
      <c r="ONY114" s="152"/>
      <c r="ONZ114" s="152"/>
      <c r="OOA114" s="152"/>
      <c r="OOB114" s="152"/>
      <c r="OOC114" s="152"/>
      <c r="OOD114" s="152"/>
      <c r="OOE114" s="152"/>
      <c r="OOF114" s="152"/>
      <c r="OOG114" s="152"/>
      <c r="OOH114" s="152"/>
      <c r="OOI114" s="152"/>
      <c r="OOJ114" s="152"/>
      <c r="OOK114" s="152"/>
      <c r="OOL114" s="152"/>
      <c r="OOM114" s="152"/>
      <c r="OON114" s="152"/>
      <c r="OOO114" s="152"/>
      <c r="OOP114" s="152"/>
      <c r="OOQ114" s="152"/>
      <c r="OOR114" s="152"/>
      <c r="OOS114" s="152"/>
      <c r="OOT114" s="152"/>
      <c r="OOU114" s="152"/>
      <c r="OOV114" s="152"/>
      <c r="OOW114" s="152"/>
      <c r="OOX114" s="152"/>
      <c r="OOY114" s="152"/>
      <c r="OOZ114" s="152"/>
      <c r="OPA114" s="152"/>
      <c r="OPB114" s="152"/>
      <c r="OPC114" s="152"/>
      <c r="OPD114" s="152"/>
      <c r="OPE114" s="152"/>
      <c r="OPF114" s="152"/>
      <c r="OPG114" s="152"/>
      <c r="OPH114" s="152"/>
      <c r="OPI114" s="152"/>
      <c r="OPJ114" s="152"/>
      <c r="OPK114" s="152"/>
      <c r="OPL114" s="152"/>
      <c r="OPM114" s="152"/>
      <c r="OPN114" s="152"/>
      <c r="OPO114" s="152"/>
      <c r="OPP114" s="152"/>
      <c r="OPQ114" s="152"/>
      <c r="OPR114" s="152"/>
      <c r="OPS114" s="152"/>
      <c r="OPT114" s="152"/>
      <c r="OPU114" s="152"/>
      <c r="OPV114" s="152"/>
      <c r="OPW114" s="152"/>
      <c r="OPX114" s="152"/>
      <c r="OPY114" s="152"/>
      <c r="OPZ114" s="152"/>
      <c r="OQA114" s="152"/>
      <c r="OQB114" s="152"/>
      <c r="OQC114" s="152"/>
      <c r="OQD114" s="152"/>
      <c r="OQE114" s="152"/>
      <c r="OQF114" s="152"/>
      <c r="OQG114" s="152"/>
      <c r="OQH114" s="152"/>
      <c r="OQI114" s="152"/>
      <c r="OQJ114" s="152"/>
      <c r="OQK114" s="152"/>
      <c r="OQL114" s="152"/>
      <c r="OQM114" s="152"/>
      <c r="OQN114" s="152"/>
      <c r="OQO114" s="152"/>
      <c r="OQP114" s="152"/>
      <c r="OQQ114" s="152"/>
      <c r="OQR114" s="152"/>
      <c r="OQS114" s="152"/>
      <c r="OQT114" s="152"/>
      <c r="OQU114" s="152"/>
      <c r="OQV114" s="152"/>
      <c r="OQW114" s="152"/>
      <c r="OQX114" s="152"/>
      <c r="OQY114" s="152"/>
      <c r="OQZ114" s="152"/>
      <c r="ORA114" s="152"/>
      <c r="ORB114" s="152"/>
      <c r="ORC114" s="152"/>
      <c r="ORD114" s="152"/>
      <c r="ORE114" s="152"/>
      <c r="ORF114" s="152"/>
      <c r="ORG114" s="152"/>
      <c r="ORH114" s="152"/>
      <c r="ORI114" s="152"/>
      <c r="ORJ114" s="152"/>
      <c r="ORK114" s="152"/>
      <c r="ORL114" s="152"/>
      <c r="ORM114" s="152"/>
      <c r="ORN114" s="152"/>
      <c r="ORO114" s="152"/>
      <c r="ORP114" s="152"/>
      <c r="ORQ114" s="152"/>
      <c r="ORR114" s="152"/>
      <c r="ORS114" s="152"/>
      <c r="ORT114" s="152"/>
      <c r="ORU114" s="152"/>
      <c r="ORV114" s="152"/>
      <c r="ORW114" s="152"/>
      <c r="ORX114" s="152"/>
      <c r="ORY114" s="152"/>
      <c r="ORZ114" s="152"/>
      <c r="OSA114" s="152"/>
      <c r="OSB114" s="152"/>
      <c r="OSC114" s="152"/>
      <c r="OSD114" s="152"/>
      <c r="OSE114" s="152"/>
      <c r="OSF114" s="152"/>
      <c r="OSG114" s="152"/>
      <c r="OSH114" s="152"/>
      <c r="OSI114" s="152"/>
      <c r="OSJ114" s="152"/>
      <c r="OSK114" s="152"/>
      <c r="OSL114" s="152"/>
      <c r="OSM114" s="152"/>
      <c r="OSN114" s="152"/>
      <c r="OSO114" s="152"/>
      <c r="OSP114" s="152"/>
      <c r="OSQ114" s="152"/>
      <c r="OSR114" s="152"/>
      <c r="OSS114" s="152"/>
      <c r="OST114" s="152"/>
      <c r="OSU114" s="152"/>
      <c r="OSV114" s="152"/>
      <c r="OSW114" s="152"/>
      <c r="OSX114" s="152"/>
      <c r="OSY114" s="152"/>
      <c r="OSZ114" s="152"/>
      <c r="OTA114" s="152"/>
      <c r="OTB114" s="152"/>
      <c r="OTC114" s="152"/>
      <c r="OTD114" s="152"/>
      <c r="OTE114" s="152"/>
      <c r="OTF114" s="152"/>
      <c r="OTG114" s="152"/>
      <c r="OTH114" s="152"/>
      <c r="OTI114" s="152"/>
      <c r="OTJ114" s="152"/>
      <c r="OTK114" s="152"/>
      <c r="OTL114" s="152"/>
      <c r="OTM114" s="152"/>
      <c r="OTN114" s="152"/>
      <c r="OTO114" s="152"/>
      <c r="OTP114" s="152"/>
      <c r="OTQ114" s="152"/>
      <c r="OTR114" s="152"/>
      <c r="OTS114" s="152"/>
      <c r="OTT114" s="152"/>
      <c r="OTU114" s="152"/>
      <c r="OTV114" s="152"/>
      <c r="OTW114" s="152"/>
      <c r="OTX114" s="152"/>
      <c r="OTY114" s="152"/>
      <c r="OTZ114" s="152"/>
      <c r="OUA114" s="152"/>
      <c r="OUB114" s="152"/>
      <c r="OUC114" s="152"/>
      <c r="OUD114" s="152"/>
      <c r="OUE114" s="152"/>
      <c r="OUF114" s="152"/>
      <c r="OUG114" s="152"/>
      <c r="OUH114" s="152"/>
      <c r="OUI114" s="152"/>
      <c r="OUJ114" s="152"/>
      <c r="OUK114" s="152"/>
      <c r="OUL114" s="152"/>
      <c r="OUM114" s="152"/>
      <c r="OUN114" s="152"/>
      <c r="OUO114" s="152"/>
      <c r="OUP114" s="152"/>
      <c r="OUQ114" s="152"/>
      <c r="OUR114" s="152"/>
      <c r="OUS114" s="152"/>
      <c r="OUT114" s="152"/>
      <c r="OUU114" s="152"/>
      <c r="OUV114" s="152"/>
      <c r="OUW114" s="152"/>
      <c r="OUX114" s="152"/>
      <c r="OUY114" s="152"/>
      <c r="OUZ114" s="152"/>
      <c r="OVA114" s="152"/>
      <c r="OVB114" s="152"/>
      <c r="OVC114" s="152"/>
      <c r="OVD114" s="152"/>
      <c r="OVE114" s="152"/>
      <c r="OVF114" s="152"/>
      <c r="OVG114" s="152"/>
      <c r="OVH114" s="152"/>
      <c r="OVI114" s="152"/>
      <c r="OVJ114" s="152"/>
      <c r="OVK114" s="152"/>
      <c r="OVL114" s="152"/>
      <c r="OVM114" s="152"/>
      <c r="OVN114" s="152"/>
      <c r="OVO114" s="152"/>
      <c r="OVP114" s="152"/>
      <c r="OVQ114" s="152"/>
      <c r="OVR114" s="152"/>
      <c r="OVS114" s="152"/>
      <c r="OVT114" s="152"/>
      <c r="OVU114" s="152"/>
      <c r="OVV114" s="152"/>
      <c r="OVW114" s="152"/>
      <c r="OVX114" s="152"/>
      <c r="OVY114" s="152"/>
      <c r="OVZ114" s="152"/>
      <c r="OWA114" s="152"/>
      <c r="OWB114" s="152"/>
      <c r="OWC114" s="152"/>
      <c r="OWD114" s="152"/>
      <c r="OWE114" s="152"/>
      <c r="OWF114" s="152"/>
      <c r="OWG114" s="152"/>
      <c r="OWH114" s="152"/>
      <c r="OWI114" s="152"/>
      <c r="OWJ114" s="152"/>
      <c r="OWK114" s="152"/>
      <c r="OWL114" s="152"/>
      <c r="OWM114" s="152"/>
      <c r="OWN114" s="152"/>
      <c r="OWO114" s="152"/>
      <c r="OWP114" s="152"/>
      <c r="OWQ114" s="152"/>
      <c r="OWR114" s="152"/>
      <c r="OWS114" s="152"/>
      <c r="OWT114" s="152"/>
      <c r="OWU114" s="152"/>
      <c r="OWV114" s="152"/>
      <c r="OWW114" s="152"/>
      <c r="OWX114" s="152"/>
      <c r="OWY114" s="152"/>
      <c r="OWZ114" s="152"/>
      <c r="OXA114" s="152"/>
      <c r="OXB114" s="152"/>
      <c r="OXC114" s="152"/>
      <c r="OXD114" s="152"/>
      <c r="OXE114" s="152"/>
      <c r="OXF114" s="152"/>
      <c r="OXG114" s="152"/>
      <c r="OXH114" s="152"/>
      <c r="OXI114" s="152"/>
      <c r="OXJ114" s="152"/>
      <c r="OXK114" s="152"/>
      <c r="OXL114" s="152"/>
      <c r="OXM114" s="152"/>
      <c r="OXN114" s="152"/>
      <c r="OXO114" s="152"/>
      <c r="OXP114" s="152"/>
      <c r="OXQ114" s="152"/>
      <c r="OXR114" s="152"/>
      <c r="OXS114" s="152"/>
      <c r="OXT114" s="152"/>
      <c r="OXU114" s="152"/>
      <c r="OXV114" s="152"/>
      <c r="OXW114" s="152"/>
      <c r="OXX114" s="152"/>
      <c r="OXY114" s="152"/>
      <c r="OXZ114" s="152"/>
      <c r="OYA114" s="152"/>
      <c r="OYB114" s="152"/>
      <c r="OYC114" s="152"/>
      <c r="OYD114" s="152"/>
      <c r="OYE114" s="152"/>
      <c r="OYF114" s="152"/>
      <c r="OYG114" s="152"/>
      <c r="OYH114" s="152"/>
      <c r="OYI114" s="152"/>
      <c r="OYJ114" s="152"/>
      <c r="OYK114" s="152"/>
      <c r="OYL114" s="152"/>
      <c r="OYM114" s="152"/>
      <c r="OYN114" s="152"/>
      <c r="OYO114" s="152"/>
      <c r="OYP114" s="152"/>
      <c r="OYQ114" s="152"/>
      <c r="OYR114" s="152"/>
      <c r="OYS114" s="152"/>
      <c r="OYT114" s="152"/>
      <c r="OYU114" s="152"/>
      <c r="OYV114" s="152"/>
      <c r="OYW114" s="152"/>
      <c r="OYX114" s="152"/>
      <c r="OYY114" s="152"/>
      <c r="OYZ114" s="152"/>
      <c r="OZA114" s="152"/>
      <c r="OZB114" s="152"/>
      <c r="OZC114" s="152"/>
      <c r="OZD114" s="152"/>
      <c r="OZE114" s="152"/>
      <c r="OZF114" s="152"/>
      <c r="OZG114" s="152"/>
      <c r="OZH114" s="152"/>
      <c r="OZI114" s="152"/>
      <c r="OZJ114" s="152"/>
      <c r="OZK114" s="152"/>
      <c r="OZL114" s="152"/>
      <c r="OZM114" s="152"/>
      <c r="OZN114" s="152"/>
      <c r="OZO114" s="152"/>
      <c r="OZP114" s="152"/>
      <c r="OZQ114" s="152"/>
      <c r="OZR114" s="152"/>
      <c r="OZS114" s="152"/>
      <c r="OZT114" s="152"/>
      <c r="OZU114" s="152"/>
      <c r="OZV114" s="152"/>
      <c r="OZW114" s="152"/>
      <c r="OZX114" s="152"/>
      <c r="OZY114" s="152"/>
      <c r="OZZ114" s="152"/>
      <c r="PAA114" s="152"/>
      <c r="PAB114" s="152"/>
      <c r="PAC114" s="152"/>
      <c r="PAD114" s="152"/>
      <c r="PAE114" s="152"/>
      <c r="PAF114" s="152"/>
      <c r="PAG114" s="152"/>
      <c r="PAH114" s="152"/>
      <c r="PAI114" s="152"/>
      <c r="PAJ114" s="152"/>
      <c r="PAK114" s="152"/>
      <c r="PAL114" s="152"/>
      <c r="PAM114" s="152"/>
      <c r="PAN114" s="152"/>
      <c r="PAO114" s="152"/>
      <c r="PAP114" s="152"/>
      <c r="PAQ114" s="152"/>
      <c r="PAR114" s="152"/>
      <c r="PAS114" s="152"/>
      <c r="PAT114" s="152"/>
      <c r="PAU114" s="152"/>
      <c r="PAV114" s="152"/>
      <c r="PAW114" s="152"/>
      <c r="PAX114" s="152"/>
      <c r="PAY114" s="152"/>
      <c r="PAZ114" s="152"/>
      <c r="PBA114" s="152"/>
      <c r="PBB114" s="152"/>
      <c r="PBC114" s="152"/>
      <c r="PBD114" s="152"/>
      <c r="PBE114" s="152"/>
      <c r="PBF114" s="152"/>
      <c r="PBG114" s="152"/>
      <c r="PBH114" s="152"/>
      <c r="PBI114" s="152"/>
      <c r="PBJ114" s="152"/>
      <c r="PBK114" s="152"/>
      <c r="PBL114" s="152"/>
      <c r="PBM114" s="152"/>
      <c r="PBN114" s="152"/>
      <c r="PBO114" s="152"/>
      <c r="PBP114" s="152"/>
      <c r="PBQ114" s="152"/>
      <c r="PBR114" s="152"/>
      <c r="PBS114" s="152"/>
      <c r="PBT114" s="152"/>
      <c r="PBU114" s="152"/>
      <c r="PBV114" s="152"/>
      <c r="PBW114" s="152"/>
      <c r="PBX114" s="152"/>
      <c r="PBY114" s="152"/>
      <c r="PBZ114" s="152"/>
      <c r="PCA114" s="152"/>
      <c r="PCB114" s="152"/>
      <c r="PCC114" s="152"/>
      <c r="PCD114" s="152"/>
      <c r="PCE114" s="152"/>
      <c r="PCF114" s="152"/>
      <c r="PCG114" s="152"/>
      <c r="PCH114" s="152"/>
      <c r="PCI114" s="152"/>
      <c r="PCJ114" s="152"/>
      <c r="PCK114" s="152"/>
      <c r="PCL114" s="152"/>
      <c r="PCM114" s="152"/>
      <c r="PCN114" s="152"/>
      <c r="PCO114" s="152"/>
      <c r="PCP114" s="152"/>
      <c r="PCQ114" s="152"/>
      <c r="PCR114" s="152"/>
      <c r="PCS114" s="152"/>
      <c r="PCT114" s="152"/>
      <c r="PCU114" s="152"/>
      <c r="PCV114" s="152"/>
      <c r="PCW114" s="152"/>
      <c r="PCX114" s="152"/>
      <c r="PCY114" s="152"/>
      <c r="PCZ114" s="152"/>
      <c r="PDA114" s="152"/>
      <c r="PDB114" s="152"/>
      <c r="PDC114" s="152"/>
      <c r="PDD114" s="152"/>
      <c r="PDE114" s="152"/>
      <c r="PDF114" s="152"/>
      <c r="PDG114" s="152"/>
      <c r="PDH114" s="152"/>
      <c r="PDI114" s="152"/>
      <c r="PDJ114" s="152"/>
      <c r="PDK114" s="152"/>
      <c r="PDL114" s="152"/>
      <c r="PDM114" s="152"/>
      <c r="PDN114" s="152"/>
      <c r="PDO114" s="152"/>
      <c r="PDP114" s="152"/>
      <c r="PDQ114" s="152"/>
      <c r="PDR114" s="152"/>
      <c r="PDS114" s="152"/>
      <c r="PDT114" s="152"/>
      <c r="PDU114" s="152"/>
      <c r="PDV114" s="152"/>
      <c r="PDW114" s="152"/>
      <c r="PDX114" s="152"/>
      <c r="PDY114" s="152"/>
      <c r="PDZ114" s="152"/>
      <c r="PEA114" s="152"/>
      <c r="PEB114" s="152"/>
      <c r="PEC114" s="152"/>
      <c r="PED114" s="152"/>
      <c r="PEE114" s="152"/>
      <c r="PEF114" s="152"/>
      <c r="PEG114" s="152"/>
      <c r="PEH114" s="152"/>
      <c r="PEI114" s="152"/>
      <c r="PEJ114" s="152"/>
      <c r="PEK114" s="152"/>
      <c r="PEL114" s="152"/>
      <c r="PEM114" s="152"/>
      <c r="PEN114" s="152"/>
      <c r="PEO114" s="152"/>
      <c r="PEP114" s="152"/>
      <c r="PEQ114" s="152"/>
      <c r="PER114" s="152"/>
      <c r="PES114" s="152"/>
      <c r="PET114" s="152"/>
      <c r="PEU114" s="152"/>
      <c r="PEV114" s="152"/>
      <c r="PEW114" s="152"/>
      <c r="PEX114" s="152"/>
      <c r="PEY114" s="152"/>
      <c r="PEZ114" s="152"/>
      <c r="PFA114" s="152"/>
      <c r="PFB114" s="152"/>
      <c r="PFC114" s="152"/>
      <c r="PFD114" s="152"/>
      <c r="PFE114" s="152"/>
      <c r="PFF114" s="152"/>
      <c r="PFG114" s="152"/>
      <c r="PFH114" s="152"/>
      <c r="PFI114" s="152"/>
      <c r="PFJ114" s="152"/>
      <c r="PFK114" s="152"/>
      <c r="PFL114" s="152"/>
      <c r="PFM114" s="152"/>
      <c r="PFN114" s="152"/>
      <c r="PFO114" s="152"/>
      <c r="PFP114" s="152"/>
      <c r="PFQ114" s="152"/>
      <c r="PFR114" s="152"/>
      <c r="PFS114" s="152"/>
      <c r="PFT114" s="152"/>
      <c r="PFU114" s="152"/>
      <c r="PFV114" s="152"/>
      <c r="PFW114" s="152"/>
      <c r="PFX114" s="152"/>
      <c r="PFY114" s="152"/>
      <c r="PFZ114" s="152"/>
      <c r="PGA114" s="152"/>
      <c r="PGB114" s="152"/>
      <c r="PGC114" s="152"/>
      <c r="PGD114" s="152"/>
      <c r="PGE114" s="152"/>
      <c r="PGF114" s="152"/>
      <c r="PGG114" s="152"/>
      <c r="PGH114" s="152"/>
      <c r="PGI114" s="152"/>
      <c r="PGJ114" s="152"/>
      <c r="PGK114" s="152"/>
      <c r="PGL114" s="152"/>
      <c r="PGM114" s="152"/>
      <c r="PGN114" s="152"/>
      <c r="PGO114" s="152"/>
      <c r="PGP114" s="152"/>
      <c r="PGQ114" s="152"/>
      <c r="PGR114" s="152"/>
      <c r="PGS114" s="152"/>
      <c r="PGT114" s="152"/>
      <c r="PGU114" s="152"/>
      <c r="PGV114" s="152"/>
      <c r="PGW114" s="152"/>
      <c r="PGX114" s="152"/>
      <c r="PGY114" s="152"/>
      <c r="PGZ114" s="152"/>
      <c r="PHA114" s="152"/>
      <c r="PHB114" s="152"/>
      <c r="PHC114" s="152"/>
      <c r="PHD114" s="152"/>
      <c r="PHE114" s="152"/>
      <c r="PHF114" s="152"/>
      <c r="PHG114" s="152"/>
      <c r="PHH114" s="152"/>
      <c r="PHI114" s="152"/>
      <c r="PHJ114" s="152"/>
      <c r="PHK114" s="152"/>
      <c r="PHL114" s="152"/>
      <c r="PHM114" s="152"/>
      <c r="PHN114" s="152"/>
      <c r="PHO114" s="152"/>
      <c r="PHP114" s="152"/>
      <c r="PHQ114" s="152"/>
      <c r="PHR114" s="152"/>
      <c r="PHS114" s="152"/>
      <c r="PHT114" s="152"/>
      <c r="PHU114" s="152"/>
      <c r="PHV114" s="152"/>
      <c r="PHW114" s="152"/>
      <c r="PHX114" s="152"/>
      <c r="PHY114" s="152"/>
      <c r="PHZ114" s="152"/>
      <c r="PIA114" s="152"/>
      <c r="PIB114" s="152"/>
      <c r="PIC114" s="152"/>
      <c r="PID114" s="152"/>
      <c r="PIE114" s="152"/>
      <c r="PIF114" s="152"/>
      <c r="PIG114" s="152"/>
      <c r="PIH114" s="152"/>
      <c r="PII114" s="152"/>
      <c r="PIJ114" s="152"/>
      <c r="PIK114" s="152"/>
      <c r="PIL114" s="152"/>
      <c r="PIM114" s="152"/>
      <c r="PIN114" s="152"/>
      <c r="PIO114" s="152"/>
      <c r="PIP114" s="152"/>
      <c r="PIQ114" s="152"/>
      <c r="PIR114" s="152"/>
      <c r="PIS114" s="152"/>
      <c r="PIT114" s="152"/>
      <c r="PIU114" s="152"/>
      <c r="PIV114" s="152"/>
      <c r="PIW114" s="152"/>
      <c r="PIX114" s="152"/>
      <c r="PIY114" s="152"/>
      <c r="PIZ114" s="152"/>
      <c r="PJA114" s="152"/>
      <c r="PJB114" s="152"/>
      <c r="PJC114" s="152"/>
      <c r="PJD114" s="152"/>
      <c r="PJE114" s="152"/>
      <c r="PJF114" s="152"/>
      <c r="PJG114" s="152"/>
      <c r="PJH114" s="152"/>
      <c r="PJI114" s="152"/>
      <c r="PJJ114" s="152"/>
      <c r="PJK114" s="152"/>
      <c r="PJL114" s="152"/>
      <c r="PJM114" s="152"/>
      <c r="PJN114" s="152"/>
      <c r="PJO114" s="152"/>
      <c r="PJP114" s="152"/>
      <c r="PJQ114" s="152"/>
      <c r="PJR114" s="152"/>
      <c r="PJS114" s="152"/>
      <c r="PJT114" s="152"/>
      <c r="PJU114" s="152"/>
      <c r="PJV114" s="152"/>
      <c r="PJW114" s="152"/>
      <c r="PJX114" s="152"/>
      <c r="PJY114" s="152"/>
      <c r="PJZ114" s="152"/>
      <c r="PKA114" s="152"/>
      <c r="PKB114" s="152"/>
      <c r="PKC114" s="152"/>
      <c r="PKD114" s="152"/>
      <c r="PKE114" s="152"/>
      <c r="PKF114" s="152"/>
      <c r="PKG114" s="152"/>
      <c r="PKH114" s="152"/>
      <c r="PKI114" s="152"/>
      <c r="PKJ114" s="152"/>
      <c r="PKK114" s="152"/>
      <c r="PKL114" s="152"/>
      <c r="PKM114" s="152"/>
      <c r="PKN114" s="152"/>
      <c r="PKO114" s="152"/>
      <c r="PKP114" s="152"/>
      <c r="PKQ114" s="152"/>
      <c r="PKR114" s="152"/>
      <c r="PKS114" s="152"/>
      <c r="PKT114" s="152"/>
      <c r="PKU114" s="152"/>
      <c r="PKV114" s="152"/>
      <c r="PKW114" s="152"/>
      <c r="PKX114" s="152"/>
      <c r="PKY114" s="152"/>
      <c r="PKZ114" s="152"/>
      <c r="PLA114" s="152"/>
      <c r="PLB114" s="152"/>
      <c r="PLC114" s="152"/>
      <c r="PLD114" s="152"/>
      <c r="PLE114" s="152"/>
      <c r="PLF114" s="152"/>
      <c r="PLG114" s="152"/>
      <c r="PLH114" s="152"/>
      <c r="PLI114" s="152"/>
      <c r="PLJ114" s="152"/>
      <c r="PLK114" s="152"/>
      <c r="PLL114" s="152"/>
      <c r="PLM114" s="152"/>
      <c r="PLN114" s="152"/>
      <c r="PLO114" s="152"/>
      <c r="PLP114" s="152"/>
      <c r="PLQ114" s="152"/>
      <c r="PLR114" s="152"/>
      <c r="PLS114" s="152"/>
      <c r="PLT114" s="152"/>
      <c r="PLU114" s="152"/>
      <c r="PLV114" s="152"/>
      <c r="PLW114" s="152"/>
      <c r="PLX114" s="152"/>
      <c r="PLY114" s="152"/>
      <c r="PLZ114" s="152"/>
      <c r="PMA114" s="152"/>
      <c r="PMB114" s="152"/>
      <c r="PMC114" s="152"/>
      <c r="PMD114" s="152"/>
      <c r="PME114" s="152"/>
      <c r="PMF114" s="152"/>
      <c r="PMG114" s="152"/>
      <c r="PMH114" s="152"/>
      <c r="PMI114" s="152"/>
      <c r="PMJ114" s="152"/>
      <c r="PMK114" s="152"/>
      <c r="PML114" s="152"/>
      <c r="PMM114" s="152"/>
      <c r="PMN114" s="152"/>
      <c r="PMO114" s="152"/>
      <c r="PMP114" s="152"/>
      <c r="PMQ114" s="152"/>
      <c r="PMR114" s="152"/>
      <c r="PMS114" s="152"/>
      <c r="PMT114" s="152"/>
      <c r="PMU114" s="152"/>
      <c r="PMV114" s="152"/>
      <c r="PMW114" s="152"/>
      <c r="PMX114" s="152"/>
      <c r="PMY114" s="152"/>
      <c r="PMZ114" s="152"/>
      <c r="PNA114" s="152"/>
      <c r="PNB114" s="152"/>
      <c r="PNC114" s="152"/>
      <c r="PND114" s="152"/>
      <c r="PNE114" s="152"/>
      <c r="PNF114" s="152"/>
      <c r="PNG114" s="152"/>
      <c r="PNH114" s="152"/>
      <c r="PNI114" s="152"/>
      <c r="PNJ114" s="152"/>
      <c r="PNK114" s="152"/>
      <c r="PNL114" s="152"/>
      <c r="PNM114" s="152"/>
      <c r="PNN114" s="152"/>
      <c r="PNO114" s="152"/>
      <c r="PNP114" s="152"/>
      <c r="PNQ114" s="152"/>
      <c r="PNR114" s="152"/>
      <c r="PNS114" s="152"/>
      <c r="PNT114" s="152"/>
      <c r="PNU114" s="152"/>
      <c r="PNV114" s="152"/>
      <c r="PNW114" s="152"/>
      <c r="PNX114" s="152"/>
      <c r="PNY114" s="152"/>
      <c r="PNZ114" s="152"/>
      <c r="POA114" s="152"/>
      <c r="POB114" s="152"/>
      <c r="POC114" s="152"/>
      <c r="POD114" s="152"/>
      <c r="POE114" s="152"/>
      <c r="POF114" s="152"/>
      <c r="POG114" s="152"/>
      <c r="POH114" s="152"/>
      <c r="POI114" s="152"/>
      <c r="POJ114" s="152"/>
      <c r="POK114" s="152"/>
      <c r="POL114" s="152"/>
      <c r="POM114" s="152"/>
      <c r="PON114" s="152"/>
      <c r="POO114" s="152"/>
      <c r="POP114" s="152"/>
      <c r="POQ114" s="152"/>
      <c r="POR114" s="152"/>
      <c r="POS114" s="152"/>
      <c r="POT114" s="152"/>
      <c r="POU114" s="152"/>
      <c r="POV114" s="152"/>
      <c r="POW114" s="152"/>
      <c r="POX114" s="152"/>
      <c r="POY114" s="152"/>
      <c r="POZ114" s="152"/>
      <c r="PPA114" s="152"/>
      <c r="PPB114" s="152"/>
      <c r="PPC114" s="152"/>
      <c r="PPD114" s="152"/>
      <c r="PPE114" s="152"/>
      <c r="PPF114" s="152"/>
      <c r="PPG114" s="152"/>
      <c r="PPH114" s="152"/>
      <c r="PPI114" s="152"/>
      <c r="PPJ114" s="152"/>
      <c r="PPK114" s="152"/>
      <c r="PPL114" s="152"/>
      <c r="PPM114" s="152"/>
      <c r="PPN114" s="152"/>
      <c r="PPO114" s="152"/>
      <c r="PPP114" s="152"/>
      <c r="PPQ114" s="152"/>
      <c r="PPR114" s="152"/>
      <c r="PPS114" s="152"/>
      <c r="PPT114" s="152"/>
      <c r="PPU114" s="152"/>
      <c r="PPV114" s="152"/>
      <c r="PPW114" s="152"/>
      <c r="PPX114" s="152"/>
      <c r="PPY114" s="152"/>
      <c r="PPZ114" s="152"/>
      <c r="PQA114" s="152"/>
      <c r="PQB114" s="152"/>
      <c r="PQC114" s="152"/>
      <c r="PQD114" s="152"/>
      <c r="PQE114" s="152"/>
      <c r="PQF114" s="152"/>
      <c r="PQG114" s="152"/>
      <c r="PQH114" s="152"/>
      <c r="PQI114" s="152"/>
      <c r="PQJ114" s="152"/>
      <c r="PQK114" s="152"/>
      <c r="PQL114" s="152"/>
      <c r="PQM114" s="152"/>
      <c r="PQN114" s="152"/>
      <c r="PQO114" s="152"/>
      <c r="PQP114" s="152"/>
      <c r="PQQ114" s="152"/>
      <c r="PQR114" s="152"/>
      <c r="PQS114" s="152"/>
      <c r="PQT114" s="152"/>
      <c r="PQU114" s="152"/>
      <c r="PQV114" s="152"/>
      <c r="PQW114" s="152"/>
      <c r="PQX114" s="152"/>
      <c r="PQY114" s="152"/>
      <c r="PQZ114" s="152"/>
      <c r="PRA114" s="152"/>
      <c r="PRB114" s="152"/>
      <c r="PRC114" s="152"/>
      <c r="PRD114" s="152"/>
      <c r="PRE114" s="152"/>
      <c r="PRF114" s="152"/>
      <c r="PRG114" s="152"/>
      <c r="PRH114" s="152"/>
      <c r="PRI114" s="152"/>
      <c r="PRJ114" s="152"/>
      <c r="PRK114" s="152"/>
      <c r="PRL114" s="152"/>
      <c r="PRM114" s="152"/>
      <c r="PRN114" s="152"/>
      <c r="PRO114" s="152"/>
      <c r="PRP114" s="152"/>
      <c r="PRQ114" s="152"/>
      <c r="PRR114" s="152"/>
      <c r="PRS114" s="152"/>
      <c r="PRT114" s="152"/>
      <c r="PRU114" s="152"/>
      <c r="PRV114" s="152"/>
      <c r="PRW114" s="152"/>
      <c r="PRX114" s="152"/>
      <c r="PRY114" s="152"/>
      <c r="PRZ114" s="152"/>
      <c r="PSA114" s="152"/>
      <c r="PSB114" s="152"/>
      <c r="PSC114" s="152"/>
      <c r="PSD114" s="152"/>
      <c r="PSE114" s="152"/>
      <c r="PSF114" s="152"/>
      <c r="PSG114" s="152"/>
      <c r="PSH114" s="152"/>
      <c r="PSI114" s="152"/>
      <c r="PSJ114" s="152"/>
      <c r="PSK114" s="152"/>
      <c r="PSL114" s="152"/>
      <c r="PSM114" s="152"/>
      <c r="PSN114" s="152"/>
      <c r="PSO114" s="152"/>
      <c r="PSP114" s="152"/>
      <c r="PSQ114" s="152"/>
      <c r="PSR114" s="152"/>
      <c r="PSS114" s="152"/>
      <c r="PST114" s="152"/>
      <c r="PSU114" s="152"/>
      <c r="PSV114" s="152"/>
      <c r="PSW114" s="152"/>
      <c r="PSX114" s="152"/>
      <c r="PSY114" s="152"/>
      <c r="PSZ114" s="152"/>
      <c r="PTA114" s="152"/>
      <c r="PTB114" s="152"/>
      <c r="PTC114" s="152"/>
      <c r="PTD114" s="152"/>
      <c r="PTE114" s="152"/>
      <c r="PTF114" s="152"/>
      <c r="PTG114" s="152"/>
      <c r="PTH114" s="152"/>
      <c r="PTI114" s="152"/>
      <c r="PTJ114" s="152"/>
      <c r="PTK114" s="152"/>
      <c r="PTL114" s="152"/>
      <c r="PTM114" s="152"/>
      <c r="PTN114" s="152"/>
      <c r="PTO114" s="152"/>
      <c r="PTP114" s="152"/>
      <c r="PTQ114" s="152"/>
      <c r="PTR114" s="152"/>
      <c r="PTS114" s="152"/>
      <c r="PTT114" s="152"/>
      <c r="PTU114" s="152"/>
      <c r="PTV114" s="152"/>
      <c r="PTW114" s="152"/>
      <c r="PTX114" s="152"/>
      <c r="PTY114" s="152"/>
      <c r="PTZ114" s="152"/>
      <c r="PUA114" s="152"/>
      <c r="PUB114" s="152"/>
      <c r="PUC114" s="152"/>
      <c r="PUD114" s="152"/>
      <c r="PUE114" s="152"/>
      <c r="PUF114" s="152"/>
      <c r="PUG114" s="152"/>
      <c r="PUH114" s="152"/>
      <c r="PUI114" s="152"/>
      <c r="PUJ114" s="152"/>
      <c r="PUK114" s="152"/>
      <c r="PUL114" s="152"/>
      <c r="PUM114" s="152"/>
      <c r="PUN114" s="152"/>
      <c r="PUO114" s="152"/>
      <c r="PUP114" s="152"/>
      <c r="PUQ114" s="152"/>
      <c r="PUR114" s="152"/>
      <c r="PUS114" s="152"/>
      <c r="PUT114" s="152"/>
      <c r="PUU114" s="152"/>
      <c r="PUV114" s="152"/>
      <c r="PUW114" s="152"/>
      <c r="PUX114" s="152"/>
      <c r="PUY114" s="152"/>
      <c r="PUZ114" s="152"/>
      <c r="PVA114" s="152"/>
      <c r="PVB114" s="152"/>
      <c r="PVC114" s="152"/>
      <c r="PVD114" s="152"/>
      <c r="PVE114" s="152"/>
      <c r="PVF114" s="152"/>
      <c r="PVG114" s="152"/>
      <c r="PVH114" s="152"/>
      <c r="PVI114" s="152"/>
      <c r="PVJ114" s="152"/>
      <c r="PVK114" s="152"/>
      <c r="PVL114" s="152"/>
      <c r="PVM114" s="152"/>
      <c r="PVN114" s="152"/>
      <c r="PVO114" s="152"/>
      <c r="PVP114" s="152"/>
      <c r="PVQ114" s="152"/>
      <c r="PVR114" s="152"/>
      <c r="PVS114" s="152"/>
      <c r="PVT114" s="152"/>
      <c r="PVU114" s="152"/>
      <c r="PVV114" s="152"/>
      <c r="PVW114" s="152"/>
      <c r="PVX114" s="152"/>
      <c r="PVY114" s="152"/>
      <c r="PVZ114" s="152"/>
      <c r="PWA114" s="152"/>
      <c r="PWB114" s="152"/>
      <c r="PWC114" s="152"/>
      <c r="PWD114" s="152"/>
      <c r="PWE114" s="152"/>
      <c r="PWF114" s="152"/>
      <c r="PWG114" s="152"/>
      <c r="PWH114" s="152"/>
      <c r="PWI114" s="152"/>
      <c r="PWJ114" s="152"/>
      <c r="PWK114" s="152"/>
      <c r="PWL114" s="152"/>
      <c r="PWM114" s="152"/>
      <c r="PWN114" s="152"/>
      <c r="PWO114" s="152"/>
      <c r="PWP114" s="152"/>
      <c r="PWQ114" s="152"/>
      <c r="PWR114" s="152"/>
      <c r="PWS114" s="152"/>
      <c r="PWT114" s="152"/>
      <c r="PWU114" s="152"/>
      <c r="PWV114" s="152"/>
      <c r="PWW114" s="152"/>
      <c r="PWX114" s="152"/>
      <c r="PWY114" s="152"/>
      <c r="PWZ114" s="152"/>
      <c r="PXA114" s="152"/>
      <c r="PXB114" s="152"/>
      <c r="PXC114" s="152"/>
      <c r="PXD114" s="152"/>
      <c r="PXE114" s="152"/>
      <c r="PXF114" s="152"/>
      <c r="PXG114" s="152"/>
      <c r="PXH114" s="152"/>
      <c r="PXI114" s="152"/>
      <c r="PXJ114" s="152"/>
      <c r="PXK114" s="152"/>
      <c r="PXL114" s="152"/>
      <c r="PXM114" s="152"/>
      <c r="PXN114" s="152"/>
      <c r="PXO114" s="152"/>
      <c r="PXP114" s="152"/>
      <c r="PXQ114" s="152"/>
      <c r="PXR114" s="152"/>
      <c r="PXS114" s="152"/>
      <c r="PXT114" s="152"/>
      <c r="PXU114" s="152"/>
      <c r="PXV114" s="152"/>
      <c r="PXW114" s="152"/>
      <c r="PXX114" s="152"/>
      <c r="PXY114" s="152"/>
      <c r="PXZ114" s="152"/>
      <c r="PYA114" s="152"/>
      <c r="PYB114" s="152"/>
      <c r="PYC114" s="152"/>
      <c r="PYD114" s="152"/>
      <c r="PYE114" s="152"/>
      <c r="PYF114" s="152"/>
      <c r="PYG114" s="152"/>
      <c r="PYH114" s="152"/>
      <c r="PYI114" s="152"/>
      <c r="PYJ114" s="152"/>
      <c r="PYK114" s="152"/>
      <c r="PYL114" s="152"/>
      <c r="PYM114" s="152"/>
      <c r="PYN114" s="152"/>
      <c r="PYO114" s="152"/>
      <c r="PYP114" s="152"/>
      <c r="PYQ114" s="152"/>
      <c r="PYR114" s="152"/>
      <c r="PYS114" s="152"/>
      <c r="PYT114" s="152"/>
      <c r="PYU114" s="152"/>
      <c r="PYV114" s="152"/>
      <c r="PYW114" s="152"/>
      <c r="PYX114" s="152"/>
      <c r="PYY114" s="152"/>
      <c r="PYZ114" s="152"/>
      <c r="PZA114" s="152"/>
      <c r="PZB114" s="152"/>
      <c r="PZC114" s="152"/>
      <c r="PZD114" s="152"/>
      <c r="PZE114" s="152"/>
      <c r="PZF114" s="152"/>
      <c r="PZG114" s="152"/>
      <c r="PZH114" s="152"/>
      <c r="PZI114" s="152"/>
      <c r="PZJ114" s="152"/>
      <c r="PZK114" s="152"/>
      <c r="PZL114" s="152"/>
      <c r="PZM114" s="152"/>
      <c r="PZN114" s="152"/>
      <c r="PZO114" s="152"/>
      <c r="PZP114" s="152"/>
      <c r="PZQ114" s="152"/>
      <c r="PZR114" s="152"/>
      <c r="PZS114" s="152"/>
      <c r="PZT114" s="152"/>
      <c r="PZU114" s="152"/>
      <c r="PZV114" s="152"/>
      <c r="PZW114" s="152"/>
      <c r="PZX114" s="152"/>
      <c r="PZY114" s="152"/>
      <c r="PZZ114" s="152"/>
      <c r="QAA114" s="152"/>
      <c r="QAB114" s="152"/>
      <c r="QAC114" s="152"/>
      <c r="QAD114" s="152"/>
      <c r="QAE114" s="152"/>
      <c r="QAF114" s="152"/>
      <c r="QAG114" s="152"/>
      <c r="QAH114" s="152"/>
      <c r="QAI114" s="152"/>
      <c r="QAJ114" s="152"/>
      <c r="QAK114" s="152"/>
      <c r="QAL114" s="152"/>
      <c r="QAM114" s="152"/>
      <c r="QAN114" s="152"/>
      <c r="QAO114" s="152"/>
      <c r="QAP114" s="152"/>
      <c r="QAQ114" s="152"/>
      <c r="QAR114" s="152"/>
      <c r="QAS114" s="152"/>
      <c r="QAT114" s="152"/>
      <c r="QAU114" s="152"/>
      <c r="QAV114" s="152"/>
      <c r="QAW114" s="152"/>
      <c r="QAX114" s="152"/>
      <c r="QAY114" s="152"/>
      <c r="QAZ114" s="152"/>
      <c r="QBA114" s="152"/>
      <c r="QBB114" s="152"/>
      <c r="QBC114" s="152"/>
      <c r="QBD114" s="152"/>
      <c r="QBE114" s="152"/>
      <c r="QBF114" s="152"/>
      <c r="QBG114" s="152"/>
      <c r="QBH114" s="152"/>
      <c r="QBI114" s="152"/>
      <c r="QBJ114" s="152"/>
      <c r="QBK114" s="152"/>
      <c r="QBL114" s="152"/>
      <c r="QBM114" s="152"/>
      <c r="QBN114" s="152"/>
      <c r="QBO114" s="152"/>
      <c r="QBP114" s="152"/>
      <c r="QBQ114" s="152"/>
      <c r="QBR114" s="152"/>
      <c r="QBS114" s="152"/>
      <c r="QBT114" s="152"/>
      <c r="QBU114" s="152"/>
      <c r="QBV114" s="152"/>
      <c r="QBW114" s="152"/>
      <c r="QBX114" s="152"/>
      <c r="QBY114" s="152"/>
      <c r="QBZ114" s="152"/>
      <c r="QCA114" s="152"/>
      <c r="QCB114" s="152"/>
      <c r="QCC114" s="152"/>
      <c r="QCD114" s="152"/>
      <c r="QCE114" s="152"/>
      <c r="QCF114" s="152"/>
      <c r="QCG114" s="152"/>
      <c r="QCH114" s="152"/>
      <c r="QCI114" s="152"/>
      <c r="QCJ114" s="152"/>
      <c r="QCK114" s="152"/>
      <c r="QCL114" s="152"/>
      <c r="QCM114" s="152"/>
      <c r="QCN114" s="152"/>
      <c r="QCO114" s="152"/>
      <c r="QCP114" s="152"/>
      <c r="QCQ114" s="152"/>
      <c r="QCR114" s="152"/>
      <c r="QCS114" s="152"/>
      <c r="QCT114" s="152"/>
      <c r="QCU114" s="152"/>
      <c r="QCV114" s="152"/>
      <c r="QCW114" s="152"/>
      <c r="QCX114" s="152"/>
      <c r="QCY114" s="152"/>
      <c r="QCZ114" s="152"/>
      <c r="QDA114" s="152"/>
      <c r="QDB114" s="152"/>
      <c r="QDC114" s="152"/>
      <c r="QDD114" s="152"/>
      <c r="QDE114" s="152"/>
      <c r="QDF114" s="152"/>
      <c r="QDG114" s="152"/>
      <c r="QDH114" s="152"/>
      <c r="QDI114" s="152"/>
      <c r="QDJ114" s="152"/>
      <c r="QDK114" s="152"/>
      <c r="QDL114" s="152"/>
      <c r="QDM114" s="152"/>
      <c r="QDN114" s="152"/>
      <c r="QDO114" s="152"/>
      <c r="QDP114" s="152"/>
      <c r="QDQ114" s="152"/>
      <c r="QDR114" s="152"/>
      <c r="QDS114" s="152"/>
      <c r="QDT114" s="152"/>
      <c r="QDU114" s="152"/>
      <c r="QDV114" s="152"/>
      <c r="QDW114" s="152"/>
      <c r="QDX114" s="152"/>
      <c r="QDY114" s="152"/>
      <c r="QDZ114" s="152"/>
      <c r="QEA114" s="152"/>
      <c r="QEB114" s="152"/>
      <c r="QEC114" s="152"/>
      <c r="QED114" s="152"/>
      <c r="QEE114" s="152"/>
      <c r="QEF114" s="152"/>
      <c r="QEG114" s="152"/>
      <c r="QEH114" s="152"/>
      <c r="QEI114" s="152"/>
      <c r="QEJ114" s="152"/>
      <c r="QEK114" s="152"/>
      <c r="QEL114" s="152"/>
      <c r="QEM114" s="152"/>
      <c r="QEN114" s="152"/>
      <c r="QEO114" s="152"/>
      <c r="QEP114" s="152"/>
      <c r="QEQ114" s="152"/>
      <c r="QER114" s="152"/>
      <c r="QES114" s="152"/>
      <c r="QET114" s="152"/>
      <c r="QEU114" s="152"/>
      <c r="QEV114" s="152"/>
      <c r="QEW114" s="152"/>
      <c r="QEX114" s="152"/>
      <c r="QEY114" s="152"/>
      <c r="QEZ114" s="152"/>
      <c r="QFA114" s="152"/>
      <c r="QFB114" s="152"/>
      <c r="QFC114" s="152"/>
      <c r="QFD114" s="152"/>
      <c r="QFE114" s="152"/>
      <c r="QFF114" s="152"/>
      <c r="QFG114" s="152"/>
      <c r="QFH114" s="152"/>
      <c r="QFI114" s="152"/>
      <c r="QFJ114" s="152"/>
      <c r="QFK114" s="152"/>
      <c r="QFL114" s="152"/>
      <c r="QFM114" s="152"/>
      <c r="QFN114" s="152"/>
      <c r="QFO114" s="152"/>
      <c r="QFP114" s="152"/>
      <c r="QFQ114" s="152"/>
      <c r="QFR114" s="152"/>
      <c r="QFS114" s="152"/>
      <c r="QFT114" s="152"/>
      <c r="QFU114" s="152"/>
      <c r="QFV114" s="152"/>
      <c r="QFW114" s="152"/>
      <c r="QFX114" s="152"/>
      <c r="QFY114" s="152"/>
      <c r="QFZ114" s="152"/>
      <c r="QGA114" s="152"/>
      <c r="QGB114" s="152"/>
      <c r="QGC114" s="152"/>
      <c r="QGD114" s="152"/>
      <c r="QGE114" s="152"/>
      <c r="QGF114" s="152"/>
      <c r="QGG114" s="152"/>
      <c r="QGH114" s="152"/>
      <c r="QGI114" s="152"/>
      <c r="QGJ114" s="152"/>
      <c r="QGK114" s="152"/>
      <c r="QGL114" s="152"/>
      <c r="QGM114" s="152"/>
      <c r="QGN114" s="152"/>
      <c r="QGO114" s="152"/>
      <c r="QGP114" s="152"/>
      <c r="QGQ114" s="152"/>
      <c r="QGR114" s="152"/>
      <c r="QGS114" s="152"/>
      <c r="QGT114" s="152"/>
      <c r="QGU114" s="152"/>
      <c r="QGV114" s="152"/>
      <c r="QGW114" s="152"/>
      <c r="QGX114" s="152"/>
      <c r="QGY114" s="152"/>
      <c r="QGZ114" s="152"/>
      <c r="QHA114" s="152"/>
      <c r="QHB114" s="152"/>
      <c r="QHC114" s="152"/>
      <c r="QHD114" s="152"/>
      <c r="QHE114" s="152"/>
      <c r="QHF114" s="152"/>
      <c r="QHG114" s="152"/>
      <c r="QHH114" s="152"/>
      <c r="QHI114" s="152"/>
      <c r="QHJ114" s="152"/>
      <c r="QHK114" s="152"/>
      <c r="QHL114" s="152"/>
      <c r="QHM114" s="152"/>
      <c r="QHN114" s="152"/>
      <c r="QHO114" s="152"/>
      <c r="QHP114" s="152"/>
      <c r="QHQ114" s="152"/>
      <c r="QHR114" s="152"/>
      <c r="QHS114" s="152"/>
      <c r="QHT114" s="152"/>
      <c r="QHU114" s="152"/>
      <c r="QHV114" s="152"/>
      <c r="QHW114" s="152"/>
      <c r="QHX114" s="152"/>
      <c r="QHY114" s="152"/>
      <c r="QHZ114" s="152"/>
      <c r="QIA114" s="152"/>
      <c r="QIB114" s="152"/>
      <c r="QIC114" s="152"/>
      <c r="QID114" s="152"/>
      <c r="QIE114" s="152"/>
      <c r="QIF114" s="152"/>
      <c r="QIG114" s="152"/>
      <c r="QIH114" s="152"/>
      <c r="QII114" s="152"/>
      <c r="QIJ114" s="152"/>
      <c r="QIK114" s="152"/>
      <c r="QIL114" s="152"/>
      <c r="QIM114" s="152"/>
      <c r="QIN114" s="152"/>
      <c r="QIO114" s="152"/>
      <c r="QIP114" s="152"/>
      <c r="QIQ114" s="152"/>
      <c r="QIR114" s="152"/>
      <c r="QIS114" s="152"/>
      <c r="QIT114" s="152"/>
      <c r="QIU114" s="152"/>
      <c r="QIV114" s="152"/>
      <c r="QIW114" s="152"/>
      <c r="QIX114" s="152"/>
      <c r="QIY114" s="152"/>
      <c r="QIZ114" s="152"/>
      <c r="QJA114" s="152"/>
      <c r="QJB114" s="152"/>
      <c r="QJC114" s="152"/>
      <c r="QJD114" s="152"/>
      <c r="QJE114" s="152"/>
      <c r="QJF114" s="152"/>
      <c r="QJG114" s="152"/>
      <c r="QJH114" s="152"/>
      <c r="QJI114" s="152"/>
      <c r="QJJ114" s="152"/>
      <c r="QJK114" s="152"/>
      <c r="QJL114" s="152"/>
      <c r="QJM114" s="152"/>
      <c r="QJN114" s="152"/>
      <c r="QJO114" s="152"/>
      <c r="QJP114" s="152"/>
      <c r="QJQ114" s="152"/>
      <c r="QJR114" s="152"/>
      <c r="QJS114" s="152"/>
      <c r="QJT114" s="152"/>
      <c r="QJU114" s="152"/>
      <c r="QJV114" s="152"/>
      <c r="QJW114" s="152"/>
      <c r="QJX114" s="152"/>
      <c r="QJY114" s="152"/>
      <c r="QJZ114" s="152"/>
      <c r="QKA114" s="152"/>
      <c r="QKB114" s="152"/>
      <c r="QKC114" s="152"/>
      <c r="QKD114" s="152"/>
      <c r="QKE114" s="152"/>
      <c r="QKF114" s="152"/>
      <c r="QKG114" s="152"/>
      <c r="QKH114" s="152"/>
      <c r="QKI114" s="152"/>
      <c r="QKJ114" s="152"/>
      <c r="QKK114" s="152"/>
      <c r="QKL114" s="152"/>
      <c r="QKM114" s="152"/>
      <c r="QKN114" s="152"/>
      <c r="QKO114" s="152"/>
      <c r="QKP114" s="152"/>
      <c r="QKQ114" s="152"/>
      <c r="QKR114" s="152"/>
      <c r="QKS114" s="152"/>
      <c r="QKT114" s="152"/>
      <c r="QKU114" s="152"/>
      <c r="QKV114" s="152"/>
      <c r="QKW114" s="152"/>
      <c r="QKX114" s="152"/>
      <c r="QKY114" s="152"/>
      <c r="QKZ114" s="152"/>
      <c r="QLA114" s="152"/>
      <c r="QLB114" s="152"/>
      <c r="QLC114" s="152"/>
      <c r="QLD114" s="152"/>
      <c r="QLE114" s="152"/>
      <c r="QLF114" s="152"/>
      <c r="QLG114" s="152"/>
      <c r="QLH114" s="152"/>
      <c r="QLI114" s="152"/>
      <c r="QLJ114" s="152"/>
      <c r="QLK114" s="152"/>
      <c r="QLL114" s="152"/>
      <c r="QLM114" s="152"/>
      <c r="QLN114" s="152"/>
      <c r="QLO114" s="152"/>
      <c r="QLP114" s="152"/>
      <c r="QLQ114" s="152"/>
      <c r="QLR114" s="152"/>
      <c r="QLS114" s="152"/>
      <c r="QLT114" s="152"/>
      <c r="QLU114" s="152"/>
      <c r="QLV114" s="152"/>
      <c r="QLW114" s="152"/>
      <c r="QLX114" s="152"/>
      <c r="QLY114" s="152"/>
      <c r="QLZ114" s="152"/>
      <c r="QMA114" s="152"/>
      <c r="QMB114" s="152"/>
      <c r="QMC114" s="152"/>
      <c r="QMD114" s="152"/>
      <c r="QME114" s="152"/>
      <c r="QMF114" s="152"/>
      <c r="QMG114" s="152"/>
      <c r="QMH114" s="152"/>
      <c r="QMI114" s="152"/>
      <c r="QMJ114" s="152"/>
      <c r="QMK114" s="152"/>
      <c r="QML114" s="152"/>
      <c r="QMM114" s="152"/>
      <c r="QMN114" s="152"/>
      <c r="QMO114" s="152"/>
      <c r="QMP114" s="152"/>
      <c r="QMQ114" s="152"/>
      <c r="QMR114" s="152"/>
      <c r="QMS114" s="152"/>
      <c r="QMT114" s="152"/>
      <c r="QMU114" s="152"/>
      <c r="QMV114" s="152"/>
      <c r="QMW114" s="152"/>
      <c r="QMX114" s="152"/>
      <c r="QMY114" s="152"/>
      <c r="QMZ114" s="152"/>
      <c r="QNA114" s="152"/>
      <c r="QNB114" s="152"/>
      <c r="QNC114" s="152"/>
      <c r="QND114" s="152"/>
      <c r="QNE114" s="152"/>
      <c r="QNF114" s="152"/>
      <c r="QNG114" s="152"/>
      <c r="QNH114" s="152"/>
      <c r="QNI114" s="152"/>
      <c r="QNJ114" s="152"/>
      <c r="QNK114" s="152"/>
      <c r="QNL114" s="152"/>
      <c r="QNM114" s="152"/>
      <c r="QNN114" s="152"/>
      <c r="QNO114" s="152"/>
      <c r="QNP114" s="152"/>
      <c r="QNQ114" s="152"/>
      <c r="QNR114" s="152"/>
      <c r="QNS114" s="152"/>
      <c r="QNT114" s="152"/>
      <c r="QNU114" s="152"/>
      <c r="QNV114" s="152"/>
      <c r="QNW114" s="152"/>
      <c r="QNX114" s="152"/>
      <c r="QNY114" s="152"/>
      <c r="QNZ114" s="152"/>
      <c r="QOA114" s="152"/>
      <c r="QOB114" s="152"/>
      <c r="QOC114" s="152"/>
      <c r="QOD114" s="152"/>
      <c r="QOE114" s="152"/>
      <c r="QOF114" s="152"/>
      <c r="QOG114" s="152"/>
      <c r="QOH114" s="152"/>
      <c r="QOI114" s="152"/>
      <c r="QOJ114" s="152"/>
      <c r="QOK114" s="152"/>
      <c r="QOL114" s="152"/>
      <c r="QOM114" s="152"/>
      <c r="QON114" s="152"/>
      <c r="QOO114" s="152"/>
      <c r="QOP114" s="152"/>
      <c r="QOQ114" s="152"/>
      <c r="QOR114" s="152"/>
      <c r="QOS114" s="152"/>
      <c r="QOT114" s="152"/>
      <c r="QOU114" s="152"/>
      <c r="QOV114" s="152"/>
      <c r="QOW114" s="152"/>
      <c r="QOX114" s="152"/>
      <c r="QOY114" s="152"/>
      <c r="QOZ114" s="152"/>
      <c r="QPA114" s="152"/>
      <c r="QPB114" s="152"/>
      <c r="QPC114" s="152"/>
      <c r="QPD114" s="152"/>
      <c r="QPE114" s="152"/>
      <c r="QPF114" s="152"/>
      <c r="QPG114" s="152"/>
      <c r="QPH114" s="152"/>
      <c r="QPI114" s="152"/>
      <c r="QPJ114" s="152"/>
      <c r="QPK114" s="152"/>
      <c r="QPL114" s="152"/>
      <c r="QPM114" s="152"/>
      <c r="QPN114" s="152"/>
      <c r="QPO114" s="152"/>
      <c r="QPP114" s="152"/>
      <c r="QPQ114" s="152"/>
      <c r="QPR114" s="152"/>
      <c r="QPS114" s="152"/>
      <c r="QPT114" s="152"/>
      <c r="QPU114" s="152"/>
      <c r="QPV114" s="152"/>
      <c r="QPW114" s="152"/>
      <c r="QPX114" s="152"/>
      <c r="QPY114" s="152"/>
      <c r="QPZ114" s="152"/>
      <c r="QQA114" s="152"/>
      <c r="QQB114" s="152"/>
      <c r="QQC114" s="152"/>
      <c r="QQD114" s="152"/>
      <c r="QQE114" s="152"/>
      <c r="QQF114" s="152"/>
      <c r="QQG114" s="152"/>
      <c r="QQH114" s="152"/>
      <c r="QQI114" s="152"/>
      <c r="QQJ114" s="152"/>
      <c r="QQK114" s="152"/>
      <c r="QQL114" s="152"/>
      <c r="QQM114" s="152"/>
      <c r="QQN114" s="152"/>
      <c r="QQO114" s="152"/>
      <c r="QQP114" s="152"/>
      <c r="QQQ114" s="152"/>
      <c r="QQR114" s="152"/>
      <c r="QQS114" s="152"/>
      <c r="QQT114" s="152"/>
      <c r="QQU114" s="152"/>
      <c r="QQV114" s="152"/>
      <c r="QQW114" s="152"/>
      <c r="QQX114" s="152"/>
      <c r="QQY114" s="152"/>
      <c r="QQZ114" s="152"/>
      <c r="QRA114" s="152"/>
      <c r="QRB114" s="152"/>
      <c r="QRC114" s="152"/>
      <c r="QRD114" s="152"/>
      <c r="QRE114" s="152"/>
      <c r="QRF114" s="152"/>
      <c r="QRG114" s="152"/>
      <c r="QRH114" s="152"/>
      <c r="QRI114" s="152"/>
      <c r="QRJ114" s="152"/>
      <c r="QRK114" s="152"/>
      <c r="QRL114" s="152"/>
      <c r="QRM114" s="152"/>
      <c r="QRN114" s="152"/>
      <c r="QRO114" s="152"/>
      <c r="QRP114" s="152"/>
      <c r="QRQ114" s="152"/>
      <c r="QRR114" s="152"/>
      <c r="QRS114" s="152"/>
      <c r="QRT114" s="152"/>
      <c r="QRU114" s="152"/>
      <c r="QRV114" s="152"/>
      <c r="QRW114" s="152"/>
      <c r="QRX114" s="152"/>
      <c r="QRY114" s="152"/>
      <c r="QRZ114" s="152"/>
      <c r="QSA114" s="152"/>
      <c r="QSB114" s="152"/>
      <c r="QSC114" s="152"/>
      <c r="QSD114" s="152"/>
      <c r="QSE114" s="152"/>
      <c r="QSF114" s="152"/>
      <c r="QSG114" s="152"/>
      <c r="QSH114" s="152"/>
      <c r="QSI114" s="152"/>
      <c r="QSJ114" s="152"/>
      <c r="QSK114" s="152"/>
      <c r="QSL114" s="152"/>
      <c r="QSM114" s="152"/>
      <c r="QSN114" s="152"/>
      <c r="QSO114" s="152"/>
      <c r="QSP114" s="152"/>
      <c r="QSQ114" s="152"/>
      <c r="QSR114" s="152"/>
      <c r="QSS114" s="152"/>
      <c r="QST114" s="152"/>
      <c r="QSU114" s="152"/>
      <c r="QSV114" s="152"/>
      <c r="QSW114" s="152"/>
      <c r="QSX114" s="152"/>
      <c r="QSY114" s="152"/>
      <c r="QSZ114" s="152"/>
      <c r="QTA114" s="152"/>
      <c r="QTB114" s="152"/>
      <c r="QTC114" s="152"/>
      <c r="QTD114" s="152"/>
      <c r="QTE114" s="152"/>
      <c r="QTF114" s="152"/>
      <c r="QTG114" s="152"/>
      <c r="QTH114" s="152"/>
      <c r="QTI114" s="152"/>
      <c r="QTJ114" s="152"/>
      <c r="QTK114" s="152"/>
      <c r="QTL114" s="152"/>
      <c r="QTM114" s="152"/>
      <c r="QTN114" s="152"/>
      <c r="QTO114" s="152"/>
      <c r="QTP114" s="152"/>
      <c r="QTQ114" s="152"/>
      <c r="QTR114" s="152"/>
      <c r="QTS114" s="152"/>
      <c r="QTT114" s="152"/>
      <c r="QTU114" s="152"/>
      <c r="QTV114" s="152"/>
      <c r="QTW114" s="152"/>
      <c r="QTX114" s="152"/>
      <c r="QTY114" s="152"/>
      <c r="QTZ114" s="152"/>
      <c r="QUA114" s="152"/>
      <c r="QUB114" s="152"/>
      <c r="QUC114" s="152"/>
      <c r="QUD114" s="152"/>
      <c r="QUE114" s="152"/>
      <c r="QUF114" s="152"/>
      <c r="QUG114" s="152"/>
      <c r="QUH114" s="152"/>
      <c r="QUI114" s="152"/>
      <c r="QUJ114" s="152"/>
      <c r="QUK114" s="152"/>
      <c r="QUL114" s="152"/>
      <c r="QUM114" s="152"/>
      <c r="QUN114" s="152"/>
      <c r="QUO114" s="152"/>
      <c r="QUP114" s="152"/>
      <c r="QUQ114" s="152"/>
      <c r="QUR114" s="152"/>
      <c r="QUS114" s="152"/>
      <c r="QUT114" s="152"/>
      <c r="QUU114" s="152"/>
      <c r="QUV114" s="152"/>
      <c r="QUW114" s="152"/>
      <c r="QUX114" s="152"/>
      <c r="QUY114" s="152"/>
      <c r="QUZ114" s="152"/>
      <c r="QVA114" s="152"/>
      <c r="QVB114" s="152"/>
      <c r="QVC114" s="152"/>
      <c r="QVD114" s="152"/>
      <c r="QVE114" s="152"/>
      <c r="QVF114" s="152"/>
      <c r="QVG114" s="152"/>
      <c r="QVH114" s="152"/>
      <c r="QVI114" s="152"/>
      <c r="QVJ114" s="152"/>
      <c r="QVK114" s="152"/>
      <c r="QVL114" s="152"/>
      <c r="QVM114" s="152"/>
      <c r="QVN114" s="152"/>
      <c r="QVO114" s="152"/>
      <c r="QVP114" s="152"/>
      <c r="QVQ114" s="152"/>
      <c r="QVR114" s="152"/>
      <c r="QVS114" s="152"/>
      <c r="QVT114" s="152"/>
      <c r="QVU114" s="152"/>
      <c r="QVV114" s="152"/>
      <c r="QVW114" s="152"/>
      <c r="QVX114" s="152"/>
      <c r="QVY114" s="152"/>
      <c r="QVZ114" s="152"/>
      <c r="QWA114" s="152"/>
      <c r="QWB114" s="152"/>
      <c r="QWC114" s="152"/>
      <c r="QWD114" s="152"/>
      <c r="QWE114" s="152"/>
      <c r="QWF114" s="152"/>
      <c r="QWG114" s="152"/>
      <c r="QWH114" s="152"/>
      <c r="QWI114" s="152"/>
      <c r="QWJ114" s="152"/>
      <c r="QWK114" s="152"/>
      <c r="QWL114" s="152"/>
      <c r="QWM114" s="152"/>
      <c r="QWN114" s="152"/>
      <c r="QWO114" s="152"/>
      <c r="QWP114" s="152"/>
      <c r="QWQ114" s="152"/>
      <c r="QWR114" s="152"/>
      <c r="QWS114" s="152"/>
      <c r="QWT114" s="152"/>
      <c r="QWU114" s="152"/>
      <c r="QWV114" s="152"/>
      <c r="QWW114" s="152"/>
      <c r="QWX114" s="152"/>
      <c r="QWY114" s="152"/>
      <c r="QWZ114" s="152"/>
      <c r="QXA114" s="152"/>
      <c r="QXB114" s="152"/>
      <c r="QXC114" s="152"/>
      <c r="QXD114" s="152"/>
      <c r="QXE114" s="152"/>
      <c r="QXF114" s="152"/>
      <c r="QXG114" s="152"/>
      <c r="QXH114" s="152"/>
      <c r="QXI114" s="152"/>
      <c r="QXJ114" s="152"/>
      <c r="QXK114" s="152"/>
      <c r="QXL114" s="152"/>
      <c r="QXM114" s="152"/>
      <c r="QXN114" s="152"/>
      <c r="QXO114" s="152"/>
      <c r="QXP114" s="152"/>
      <c r="QXQ114" s="152"/>
      <c r="QXR114" s="152"/>
      <c r="QXS114" s="152"/>
      <c r="QXT114" s="152"/>
      <c r="QXU114" s="152"/>
      <c r="QXV114" s="152"/>
      <c r="QXW114" s="152"/>
      <c r="QXX114" s="152"/>
      <c r="QXY114" s="152"/>
      <c r="QXZ114" s="152"/>
      <c r="QYA114" s="152"/>
      <c r="QYB114" s="152"/>
      <c r="QYC114" s="152"/>
      <c r="QYD114" s="152"/>
      <c r="QYE114" s="152"/>
      <c r="QYF114" s="152"/>
      <c r="QYG114" s="152"/>
      <c r="QYH114" s="152"/>
      <c r="QYI114" s="152"/>
      <c r="QYJ114" s="152"/>
      <c r="QYK114" s="152"/>
      <c r="QYL114" s="152"/>
      <c r="QYM114" s="152"/>
      <c r="QYN114" s="152"/>
      <c r="QYO114" s="152"/>
      <c r="QYP114" s="152"/>
      <c r="QYQ114" s="152"/>
      <c r="QYR114" s="152"/>
      <c r="QYS114" s="152"/>
      <c r="QYT114" s="152"/>
      <c r="QYU114" s="152"/>
      <c r="QYV114" s="152"/>
      <c r="QYW114" s="152"/>
      <c r="QYX114" s="152"/>
      <c r="QYY114" s="152"/>
      <c r="QYZ114" s="152"/>
      <c r="QZA114" s="152"/>
      <c r="QZB114" s="152"/>
      <c r="QZC114" s="152"/>
      <c r="QZD114" s="152"/>
      <c r="QZE114" s="152"/>
      <c r="QZF114" s="152"/>
      <c r="QZG114" s="152"/>
      <c r="QZH114" s="152"/>
      <c r="QZI114" s="152"/>
      <c r="QZJ114" s="152"/>
      <c r="QZK114" s="152"/>
      <c r="QZL114" s="152"/>
      <c r="QZM114" s="152"/>
      <c r="QZN114" s="152"/>
      <c r="QZO114" s="152"/>
      <c r="QZP114" s="152"/>
      <c r="QZQ114" s="152"/>
      <c r="QZR114" s="152"/>
      <c r="QZS114" s="152"/>
      <c r="QZT114" s="152"/>
      <c r="QZU114" s="152"/>
      <c r="QZV114" s="152"/>
      <c r="QZW114" s="152"/>
      <c r="QZX114" s="152"/>
      <c r="QZY114" s="152"/>
      <c r="QZZ114" s="152"/>
      <c r="RAA114" s="152"/>
      <c r="RAB114" s="152"/>
      <c r="RAC114" s="152"/>
      <c r="RAD114" s="152"/>
      <c r="RAE114" s="152"/>
      <c r="RAF114" s="152"/>
      <c r="RAG114" s="152"/>
      <c r="RAH114" s="152"/>
      <c r="RAI114" s="152"/>
      <c r="RAJ114" s="152"/>
      <c r="RAK114" s="152"/>
      <c r="RAL114" s="152"/>
      <c r="RAM114" s="152"/>
      <c r="RAN114" s="152"/>
      <c r="RAO114" s="152"/>
      <c r="RAP114" s="152"/>
      <c r="RAQ114" s="152"/>
      <c r="RAR114" s="152"/>
      <c r="RAS114" s="152"/>
      <c r="RAT114" s="152"/>
      <c r="RAU114" s="152"/>
      <c r="RAV114" s="152"/>
      <c r="RAW114" s="152"/>
      <c r="RAX114" s="152"/>
      <c r="RAY114" s="152"/>
      <c r="RAZ114" s="152"/>
      <c r="RBA114" s="152"/>
      <c r="RBB114" s="152"/>
      <c r="RBC114" s="152"/>
      <c r="RBD114" s="152"/>
      <c r="RBE114" s="152"/>
      <c r="RBF114" s="152"/>
      <c r="RBG114" s="152"/>
      <c r="RBH114" s="152"/>
      <c r="RBI114" s="152"/>
      <c r="RBJ114" s="152"/>
      <c r="RBK114" s="152"/>
      <c r="RBL114" s="152"/>
      <c r="RBM114" s="152"/>
      <c r="RBN114" s="152"/>
      <c r="RBO114" s="152"/>
      <c r="RBP114" s="152"/>
      <c r="RBQ114" s="152"/>
      <c r="RBR114" s="152"/>
      <c r="RBS114" s="152"/>
      <c r="RBT114" s="152"/>
      <c r="RBU114" s="152"/>
      <c r="RBV114" s="152"/>
      <c r="RBW114" s="152"/>
      <c r="RBX114" s="152"/>
      <c r="RBY114" s="152"/>
      <c r="RBZ114" s="152"/>
      <c r="RCA114" s="152"/>
      <c r="RCB114" s="152"/>
      <c r="RCC114" s="152"/>
      <c r="RCD114" s="152"/>
      <c r="RCE114" s="152"/>
      <c r="RCF114" s="152"/>
      <c r="RCG114" s="152"/>
      <c r="RCH114" s="152"/>
      <c r="RCI114" s="152"/>
      <c r="RCJ114" s="152"/>
      <c r="RCK114" s="152"/>
      <c r="RCL114" s="152"/>
      <c r="RCM114" s="152"/>
      <c r="RCN114" s="152"/>
      <c r="RCO114" s="152"/>
      <c r="RCP114" s="152"/>
      <c r="RCQ114" s="152"/>
      <c r="RCR114" s="152"/>
      <c r="RCS114" s="152"/>
      <c r="RCT114" s="152"/>
      <c r="RCU114" s="152"/>
      <c r="RCV114" s="152"/>
      <c r="RCW114" s="152"/>
      <c r="RCX114" s="152"/>
      <c r="RCY114" s="152"/>
      <c r="RCZ114" s="152"/>
      <c r="RDA114" s="152"/>
      <c r="RDB114" s="152"/>
      <c r="RDC114" s="152"/>
      <c r="RDD114" s="152"/>
      <c r="RDE114" s="152"/>
      <c r="RDF114" s="152"/>
      <c r="RDG114" s="152"/>
      <c r="RDH114" s="152"/>
      <c r="RDI114" s="152"/>
      <c r="RDJ114" s="152"/>
      <c r="RDK114" s="152"/>
      <c r="RDL114" s="152"/>
      <c r="RDM114" s="152"/>
      <c r="RDN114" s="152"/>
      <c r="RDO114" s="152"/>
      <c r="RDP114" s="152"/>
      <c r="RDQ114" s="152"/>
      <c r="RDR114" s="152"/>
      <c r="RDS114" s="152"/>
      <c r="RDT114" s="152"/>
      <c r="RDU114" s="152"/>
      <c r="RDV114" s="152"/>
      <c r="RDW114" s="152"/>
      <c r="RDX114" s="152"/>
      <c r="RDY114" s="152"/>
      <c r="RDZ114" s="152"/>
      <c r="REA114" s="152"/>
      <c r="REB114" s="152"/>
      <c r="REC114" s="152"/>
      <c r="RED114" s="152"/>
      <c r="REE114" s="152"/>
      <c r="REF114" s="152"/>
      <c r="REG114" s="152"/>
      <c r="REH114" s="152"/>
      <c r="REI114" s="152"/>
      <c r="REJ114" s="152"/>
      <c r="REK114" s="152"/>
      <c r="REL114" s="152"/>
      <c r="REM114" s="152"/>
      <c r="REN114" s="152"/>
      <c r="REO114" s="152"/>
      <c r="REP114" s="152"/>
      <c r="REQ114" s="152"/>
      <c r="RER114" s="152"/>
      <c r="RES114" s="152"/>
      <c r="RET114" s="152"/>
      <c r="REU114" s="152"/>
      <c r="REV114" s="152"/>
      <c r="REW114" s="152"/>
      <c r="REX114" s="152"/>
      <c r="REY114" s="152"/>
      <c r="REZ114" s="152"/>
      <c r="RFA114" s="152"/>
      <c r="RFB114" s="152"/>
      <c r="RFC114" s="152"/>
      <c r="RFD114" s="152"/>
      <c r="RFE114" s="152"/>
      <c r="RFF114" s="152"/>
      <c r="RFG114" s="152"/>
      <c r="RFH114" s="152"/>
      <c r="RFI114" s="152"/>
      <c r="RFJ114" s="152"/>
      <c r="RFK114" s="152"/>
      <c r="RFL114" s="152"/>
      <c r="RFM114" s="152"/>
      <c r="RFN114" s="152"/>
      <c r="RFO114" s="152"/>
      <c r="RFP114" s="152"/>
      <c r="RFQ114" s="152"/>
      <c r="RFR114" s="152"/>
      <c r="RFS114" s="152"/>
      <c r="RFT114" s="152"/>
      <c r="RFU114" s="152"/>
      <c r="RFV114" s="152"/>
      <c r="RFW114" s="152"/>
      <c r="RFX114" s="152"/>
      <c r="RFY114" s="152"/>
      <c r="RFZ114" s="152"/>
      <c r="RGA114" s="152"/>
      <c r="RGB114" s="152"/>
      <c r="RGC114" s="152"/>
      <c r="RGD114" s="152"/>
      <c r="RGE114" s="152"/>
      <c r="RGF114" s="152"/>
      <c r="RGG114" s="152"/>
      <c r="RGH114" s="152"/>
      <c r="RGI114" s="152"/>
      <c r="RGJ114" s="152"/>
      <c r="RGK114" s="152"/>
      <c r="RGL114" s="152"/>
      <c r="RGM114" s="152"/>
      <c r="RGN114" s="152"/>
      <c r="RGO114" s="152"/>
      <c r="RGP114" s="152"/>
      <c r="RGQ114" s="152"/>
      <c r="RGR114" s="152"/>
      <c r="RGS114" s="152"/>
      <c r="RGT114" s="152"/>
      <c r="RGU114" s="152"/>
      <c r="RGV114" s="152"/>
      <c r="RGW114" s="152"/>
      <c r="RGX114" s="152"/>
      <c r="RGY114" s="152"/>
      <c r="RGZ114" s="152"/>
      <c r="RHA114" s="152"/>
      <c r="RHB114" s="152"/>
      <c r="RHC114" s="152"/>
      <c r="RHD114" s="152"/>
      <c r="RHE114" s="152"/>
      <c r="RHF114" s="152"/>
      <c r="RHG114" s="152"/>
      <c r="RHH114" s="152"/>
      <c r="RHI114" s="152"/>
      <c r="RHJ114" s="152"/>
      <c r="RHK114" s="152"/>
      <c r="RHL114" s="152"/>
      <c r="RHM114" s="152"/>
      <c r="RHN114" s="152"/>
      <c r="RHO114" s="152"/>
      <c r="RHP114" s="152"/>
      <c r="RHQ114" s="152"/>
      <c r="RHR114" s="152"/>
      <c r="RHS114" s="152"/>
      <c r="RHT114" s="152"/>
      <c r="RHU114" s="152"/>
      <c r="RHV114" s="152"/>
      <c r="RHW114" s="152"/>
      <c r="RHX114" s="152"/>
      <c r="RHY114" s="152"/>
      <c r="RHZ114" s="152"/>
      <c r="RIA114" s="152"/>
      <c r="RIB114" s="152"/>
      <c r="RIC114" s="152"/>
      <c r="RID114" s="152"/>
      <c r="RIE114" s="152"/>
      <c r="RIF114" s="152"/>
      <c r="RIG114" s="152"/>
      <c r="RIH114" s="152"/>
      <c r="RII114" s="152"/>
      <c r="RIJ114" s="152"/>
      <c r="RIK114" s="152"/>
      <c r="RIL114" s="152"/>
      <c r="RIM114" s="152"/>
      <c r="RIN114" s="152"/>
      <c r="RIO114" s="152"/>
      <c r="RIP114" s="152"/>
      <c r="RIQ114" s="152"/>
      <c r="RIR114" s="152"/>
      <c r="RIS114" s="152"/>
      <c r="RIT114" s="152"/>
      <c r="RIU114" s="152"/>
      <c r="RIV114" s="152"/>
      <c r="RIW114" s="152"/>
      <c r="RIX114" s="152"/>
      <c r="RIY114" s="152"/>
      <c r="RIZ114" s="152"/>
      <c r="RJA114" s="152"/>
      <c r="RJB114" s="152"/>
      <c r="RJC114" s="152"/>
      <c r="RJD114" s="152"/>
      <c r="RJE114" s="152"/>
      <c r="RJF114" s="152"/>
      <c r="RJG114" s="152"/>
      <c r="RJH114" s="152"/>
      <c r="RJI114" s="152"/>
      <c r="RJJ114" s="152"/>
      <c r="RJK114" s="152"/>
      <c r="RJL114" s="152"/>
      <c r="RJM114" s="152"/>
      <c r="RJN114" s="152"/>
      <c r="RJO114" s="152"/>
      <c r="RJP114" s="152"/>
      <c r="RJQ114" s="152"/>
      <c r="RJR114" s="152"/>
      <c r="RJS114" s="152"/>
      <c r="RJT114" s="152"/>
      <c r="RJU114" s="152"/>
      <c r="RJV114" s="152"/>
      <c r="RJW114" s="152"/>
      <c r="RJX114" s="152"/>
      <c r="RJY114" s="152"/>
      <c r="RJZ114" s="152"/>
      <c r="RKA114" s="152"/>
      <c r="RKB114" s="152"/>
      <c r="RKC114" s="152"/>
      <c r="RKD114" s="152"/>
      <c r="RKE114" s="152"/>
      <c r="RKF114" s="152"/>
      <c r="RKG114" s="152"/>
      <c r="RKH114" s="152"/>
      <c r="RKI114" s="152"/>
      <c r="RKJ114" s="152"/>
      <c r="RKK114" s="152"/>
      <c r="RKL114" s="152"/>
      <c r="RKM114" s="152"/>
      <c r="RKN114" s="152"/>
      <c r="RKO114" s="152"/>
      <c r="RKP114" s="152"/>
      <c r="RKQ114" s="152"/>
      <c r="RKR114" s="152"/>
      <c r="RKS114" s="152"/>
      <c r="RKT114" s="152"/>
      <c r="RKU114" s="152"/>
      <c r="RKV114" s="152"/>
      <c r="RKW114" s="152"/>
      <c r="RKX114" s="152"/>
      <c r="RKY114" s="152"/>
      <c r="RKZ114" s="152"/>
      <c r="RLA114" s="152"/>
      <c r="RLB114" s="152"/>
      <c r="RLC114" s="152"/>
      <c r="RLD114" s="152"/>
      <c r="RLE114" s="152"/>
      <c r="RLF114" s="152"/>
      <c r="RLG114" s="152"/>
      <c r="RLH114" s="152"/>
      <c r="RLI114" s="152"/>
      <c r="RLJ114" s="152"/>
      <c r="RLK114" s="152"/>
      <c r="RLL114" s="152"/>
      <c r="RLM114" s="152"/>
      <c r="RLN114" s="152"/>
      <c r="RLO114" s="152"/>
      <c r="RLP114" s="152"/>
      <c r="RLQ114" s="152"/>
      <c r="RLR114" s="152"/>
      <c r="RLS114" s="152"/>
      <c r="RLT114" s="152"/>
      <c r="RLU114" s="152"/>
      <c r="RLV114" s="152"/>
      <c r="RLW114" s="152"/>
      <c r="RLX114" s="152"/>
      <c r="RLY114" s="152"/>
      <c r="RLZ114" s="152"/>
      <c r="RMA114" s="152"/>
      <c r="RMB114" s="152"/>
      <c r="RMC114" s="152"/>
      <c r="RMD114" s="152"/>
      <c r="RME114" s="152"/>
      <c r="RMF114" s="152"/>
      <c r="RMG114" s="152"/>
      <c r="RMH114" s="152"/>
      <c r="RMI114" s="152"/>
      <c r="RMJ114" s="152"/>
      <c r="RMK114" s="152"/>
      <c r="RML114" s="152"/>
      <c r="RMM114" s="152"/>
      <c r="RMN114" s="152"/>
      <c r="RMO114" s="152"/>
      <c r="RMP114" s="152"/>
      <c r="RMQ114" s="152"/>
      <c r="RMR114" s="152"/>
      <c r="RMS114" s="152"/>
      <c r="RMT114" s="152"/>
      <c r="RMU114" s="152"/>
      <c r="RMV114" s="152"/>
      <c r="RMW114" s="152"/>
      <c r="RMX114" s="152"/>
      <c r="RMY114" s="152"/>
      <c r="RMZ114" s="152"/>
      <c r="RNA114" s="152"/>
      <c r="RNB114" s="152"/>
      <c r="RNC114" s="152"/>
      <c r="RND114" s="152"/>
      <c r="RNE114" s="152"/>
      <c r="RNF114" s="152"/>
      <c r="RNG114" s="152"/>
      <c r="RNH114" s="152"/>
      <c r="RNI114" s="152"/>
      <c r="RNJ114" s="152"/>
      <c r="RNK114" s="152"/>
      <c r="RNL114" s="152"/>
      <c r="RNM114" s="152"/>
      <c r="RNN114" s="152"/>
      <c r="RNO114" s="152"/>
      <c r="RNP114" s="152"/>
      <c r="RNQ114" s="152"/>
      <c r="RNR114" s="152"/>
      <c r="RNS114" s="152"/>
      <c r="RNT114" s="152"/>
      <c r="RNU114" s="152"/>
      <c r="RNV114" s="152"/>
      <c r="RNW114" s="152"/>
      <c r="RNX114" s="152"/>
      <c r="RNY114" s="152"/>
      <c r="RNZ114" s="152"/>
      <c r="ROA114" s="152"/>
      <c r="ROB114" s="152"/>
      <c r="ROC114" s="152"/>
      <c r="ROD114" s="152"/>
      <c r="ROE114" s="152"/>
      <c r="ROF114" s="152"/>
      <c r="ROG114" s="152"/>
      <c r="ROH114" s="152"/>
      <c r="ROI114" s="152"/>
      <c r="ROJ114" s="152"/>
      <c r="ROK114" s="152"/>
      <c r="ROL114" s="152"/>
      <c r="ROM114" s="152"/>
      <c r="RON114" s="152"/>
      <c r="ROO114" s="152"/>
      <c r="ROP114" s="152"/>
      <c r="ROQ114" s="152"/>
      <c r="ROR114" s="152"/>
      <c r="ROS114" s="152"/>
      <c r="ROT114" s="152"/>
      <c r="ROU114" s="152"/>
      <c r="ROV114" s="152"/>
      <c r="ROW114" s="152"/>
      <c r="ROX114" s="152"/>
      <c r="ROY114" s="152"/>
      <c r="ROZ114" s="152"/>
      <c r="RPA114" s="152"/>
      <c r="RPB114" s="152"/>
      <c r="RPC114" s="152"/>
      <c r="RPD114" s="152"/>
      <c r="RPE114" s="152"/>
      <c r="RPF114" s="152"/>
      <c r="RPG114" s="152"/>
      <c r="RPH114" s="152"/>
      <c r="RPI114" s="152"/>
      <c r="RPJ114" s="152"/>
      <c r="RPK114" s="152"/>
      <c r="RPL114" s="152"/>
      <c r="RPM114" s="152"/>
      <c r="RPN114" s="152"/>
      <c r="RPO114" s="152"/>
      <c r="RPP114" s="152"/>
      <c r="RPQ114" s="152"/>
      <c r="RPR114" s="152"/>
      <c r="RPS114" s="152"/>
      <c r="RPT114" s="152"/>
      <c r="RPU114" s="152"/>
      <c r="RPV114" s="152"/>
      <c r="RPW114" s="152"/>
      <c r="RPX114" s="152"/>
      <c r="RPY114" s="152"/>
      <c r="RPZ114" s="152"/>
      <c r="RQA114" s="152"/>
      <c r="RQB114" s="152"/>
      <c r="RQC114" s="152"/>
      <c r="RQD114" s="152"/>
      <c r="RQE114" s="152"/>
      <c r="RQF114" s="152"/>
      <c r="RQG114" s="152"/>
      <c r="RQH114" s="152"/>
      <c r="RQI114" s="152"/>
      <c r="RQJ114" s="152"/>
      <c r="RQK114" s="152"/>
      <c r="RQL114" s="152"/>
      <c r="RQM114" s="152"/>
      <c r="RQN114" s="152"/>
      <c r="RQO114" s="152"/>
      <c r="RQP114" s="152"/>
      <c r="RQQ114" s="152"/>
      <c r="RQR114" s="152"/>
      <c r="RQS114" s="152"/>
      <c r="RQT114" s="152"/>
      <c r="RQU114" s="152"/>
      <c r="RQV114" s="152"/>
      <c r="RQW114" s="152"/>
      <c r="RQX114" s="152"/>
      <c r="RQY114" s="152"/>
      <c r="RQZ114" s="152"/>
      <c r="RRA114" s="152"/>
      <c r="RRB114" s="152"/>
      <c r="RRC114" s="152"/>
      <c r="RRD114" s="152"/>
      <c r="RRE114" s="152"/>
      <c r="RRF114" s="152"/>
      <c r="RRG114" s="152"/>
      <c r="RRH114" s="152"/>
      <c r="RRI114" s="152"/>
      <c r="RRJ114" s="152"/>
      <c r="RRK114" s="152"/>
      <c r="RRL114" s="152"/>
      <c r="RRM114" s="152"/>
      <c r="RRN114" s="152"/>
      <c r="RRO114" s="152"/>
      <c r="RRP114" s="152"/>
      <c r="RRQ114" s="152"/>
      <c r="RRR114" s="152"/>
      <c r="RRS114" s="152"/>
      <c r="RRT114" s="152"/>
      <c r="RRU114" s="152"/>
      <c r="RRV114" s="152"/>
      <c r="RRW114" s="152"/>
      <c r="RRX114" s="152"/>
      <c r="RRY114" s="152"/>
      <c r="RRZ114" s="152"/>
      <c r="RSA114" s="152"/>
      <c r="RSB114" s="152"/>
      <c r="RSC114" s="152"/>
      <c r="RSD114" s="152"/>
      <c r="RSE114" s="152"/>
      <c r="RSF114" s="152"/>
      <c r="RSG114" s="152"/>
      <c r="RSH114" s="152"/>
      <c r="RSI114" s="152"/>
      <c r="RSJ114" s="152"/>
      <c r="RSK114" s="152"/>
      <c r="RSL114" s="152"/>
      <c r="RSM114" s="152"/>
      <c r="RSN114" s="152"/>
      <c r="RSO114" s="152"/>
      <c r="RSP114" s="152"/>
      <c r="RSQ114" s="152"/>
      <c r="RSR114" s="152"/>
      <c r="RSS114" s="152"/>
      <c r="RST114" s="152"/>
      <c r="RSU114" s="152"/>
      <c r="RSV114" s="152"/>
      <c r="RSW114" s="152"/>
      <c r="RSX114" s="152"/>
      <c r="RSY114" s="152"/>
      <c r="RSZ114" s="152"/>
      <c r="RTA114" s="152"/>
      <c r="RTB114" s="152"/>
      <c r="RTC114" s="152"/>
      <c r="RTD114" s="152"/>
      <c r="RTE114" s="152"/>
      <c r="RTF114" s="152"/>
      <c r="RTG114" s="152"/>
      <c r="RTH114" s="152"/>
      <c r="RTI114" s="152"/>
      <c r="RTJ114" s="152"/>
      <c r="RTK114" s="152"/>
      <c r="RTL114" s="152"/>
      <c r="RTM114" s="152"/>
      <c r="RTN114" s="152"/>
      <c r="RTO114" s="152"/>
      <c r="RTP114" s="152"/>
      <c r="RTQ114" s="152"/>
      <c r="RTR114" s="152"/>
      <c r="RTS114" s="152"/>
      <c r="RTT114" s="152"/>
      <c r="RTU114" s="152"/>
      <c r="RTV114" s="152"/>
      <c r="RTW114" s="152"/>
      <c r="RTX114" s="152"/>
      <c r="RTY114" s="152"/>
      <c r="RTZ114" s="152"/>
      <c r="RUA114" s="152"/>
      <c r="RUB114" s="152"/>
      <c r="RUC114" s="152"/>
      <c r="RUD114" s="152"/>
      <c r="RUE114" s="152"/>
      <c r="RUF114" s="152"/>
      <c r="RUG114" s="152"/>
      <c r="RUH114" s="152"/>
      <c r="RUI114" s="152"/>
      <c r="RUJ114" s="152"/>
      <c r="RUK114" s="152"/>
      <c r="RUL114" s="152"/>
      <c r="RUM114" s="152"/>
      <c r="RUN114" s="152"/>
      <c r="RUO114" s="152"/>
      <c r="RUP114" s="152"/>
      <c r="RUQ114" s="152"/>
      <c r="RUR114" s="152"/>
      <c r="RUS114" s="152"/>
      <c r="RUT114" s="152"/>
      <c r="RUU114" s="152"/>
      <c r="RUV114" s="152"/>
      <c r="RUW114" s="152"/>
      <c r="RUX114" s="152"/>
      <c r="RUY114" s="152"/>
      <c r="RUZ114" s="152"/>
      <c r="RVA114" s="152"/>
      <c r="RVB114" s="152"/>
      <c r="RVC114" s="152"/>
      <c r="RVD114" s="152"/>
      <c r="RVE114" s="152"/>
      <c r="RVF114" s="152"/>
      <c r="RVG114" s="152"/>
      <c r="RVH114" s="152"/>
      <c r="RVI114" s="152"/>
      <c r="RVJ114" s="152"/>
      <c r="RVK114" s="152"/>
      <c r="RVL114" s="152"/>
      <c r="RVM114" s="152"/>
      <c r="RVN114" s="152"/>
      <c r="RVO114" s="152"/>
      <c r="RVP114" s="152"/>
      <c r="RVQ114" s="152"/>
      <c r="RVR114" s="152"/>
      <c r="RVS114" s="152"/>
      <c r="RVT114" s="152"/>
      <c r="RVU114" s="152"/>
      <c r="RVV114" s="152"/>
      <c r="RVW114" s="152"/>
      <c r="RVX114" s="152"/>
      <c r="RVY114" s="152"/>
      <c r="RVZ114" s="152"/>
      <c r="RWA114" s="152"/>
      <c r="RWB114" s="152"/>
      <c r="RWC114" s="152"/>
      <c r="RWD114" s="152"/>
      <c r="RWE114" s="152"/>
      <c r="RWF114" s="152"/>
      <c r="RWG114" s="152"/>
      <c r="RWH114" s="152"/>
      <c r="RWI114" s="152"/>
      <c r="RWJ114" s="152"/>
      <c r="RWK114" s="152"/>
      <c r="RWL114" s="152"/>
      <c r="RWM114" s="152"/>
      <c r="RWN114" s="152"/>
      <c r="RWO114" s="152"/>
      <c r="RWP114" s="152"/>
      <c r="RWQ114" s="152"/>
      <c r="RWR114" s="152"/>
      <c r="RWS114" s="152"/>
      <c r="RWT114" s="152"/>
      <c r="RWU114" s="152"/>
      <c r="RWV114" s="152"/>
      <c r="RWW114" s="152"/>
      <c r="RWX114" s="152"/>
      <c r="RWY114" s="152"/>
      <c r="RWZ114" s="152"/>
      <c r="RXA114" s="152"/>
      <c r="RXB114" s="152"/>
      <c r="RXC114" s="152"/>
      <c r="RXD114" s="152"/>
      <c r="RXE114" s="152"/>
      <c r="RXF114" s="152"/>
      <c r="RXG114" s="152"/>
      <c r="RXH114" s="152"/>
      <c r="RXI114" s="152"/>
      <c r="RXJ114" s="152"/>
      <c r="RXK114" s="152"/>
      <c r="RXL114" s="152"/>
      <c r="RXM114" s="152"/>
      <c r="RXN114" s="152"/>
      <c r="RXO114" s="152"/>
      <c r="RXP114" s="152"/>
      <c r="RXQ114" s="152"/>
      <c r="RXR114" s="152"/>
      <c r="RXS114" s="152"/>
      <c r="RXT114" s="152"/>
      <c r="RXU114" s="152"/>
      <c r="RXV114" s="152"/>
      <c r="RXW114" s="152"/>
      <c r="RXX114" s="152"/>
      <c r="RXY114" s="152"/>
      <c r="RXZ114" s="152"/>
      <c r="RYA114" s="152"/>
      <c r="RYB114" s="152"/>
      <c r="RYC114" s="152"/>
      <c r="RYD114" s="152"/>
      <c r="RYE114" s="152"/>
      <c r="RYF114" s="152"/>
      <c r="RYG114" s="152"/>
      <c r="RYH114" s="152"/>
      <c r="RYI114" s="152"/>
      <c r="RYJ114" s="152"/>
      <c r="RYK114" s="152"/>
      <c r="RYL114" s="152"/>
      <c r="RYM114" s="152"/>
      <c r="RYN114" s="152"/>
      <c r="RYO114" s="152"/>
      <c r="RYP114" s="152"/>
      <c r="RYQ114" s="152"/>
      <c r="RYR114" s="152"/>
      <c r="RYS114" s="152"/>
      <c r="RYT114" s="152"/>
      <c r="RYU114" s="152"/>
      <c r="RYV114" s="152"/>
      <c r="RYW114" s="152"/>
      <c r="RYX114" s="152"/>
      <c r="RYY114" s="152"/>
      <c r="RYZ114" s="152"/>
      <c r="RZA114" s="152"/>
      <c r="RZB114" s="152"/>
      <c r="RZC114" s="152"/>
      <c r="RZD114" s="152"/>
      <c r="RZE114" s="152"/>
      <c r="RZF114" s="152"/>
      <c r="RZG114" s="152"/>
      <c r="RZH114" s="152"/>
      <c r="RZI114" s="152"/>
      <c r="RZJ114" s="152"/>
      <c r="RZK114" s="152"/>
      <c r="RZL114" s="152"/>
      <c r="RZM114" s="152"/>
      <c r="RZN114" s="152"/>
      <c r="RZO114" s="152"/>
      <c r="RZP114" s="152"/>
      <c r="RZQ114" s="152"/>
      <c r="RZR114" s="152"/>
      <c r="RZS114" s="152"/>
      <c r="RZT114" s="152"/>
      <c r="RZU114" s="152"/>
      <c r="RZV114" s="152"/>
      <c r="RZW114" s="152"/>
      <c r="RZX114" s="152"/>
      <c r="RZY114" s="152"/>
      <c r="RZZ114" s="152"/>
      <c r="SAA114" s="152"/>
      <c r="SAB114" s="152"/>
      <c r="SAC114" s="152"/>
      <c r="SAD114" s="152"/>
      <c r="SAE114" s="152"/>
      <c r="SAF114" s="152"/>
      <c r="SAG114" s="152"/>
      <c r="SAH114" s="152"/>
      <c r="SAI114" s="152"/>
      <c r="SAJ114" s="152"/>
      <c r="SAK114" s="152"/>
      <c r="SAL114" s="152"/>
      <c r="SAM114" s="152"/>
      <c r="SAN114" s="152"/>
      <c r="SAO114" s="152"/>
      <c r="SAP114" s="152"/>
      <c r="SAQ114" s="152"/>
      <c r="SAR114" s="152"/>
      <c r="SAS114" s="152"/>
      <c r="SAT114" s="152"/>
      <c r="SAU114" s="152"/>
      <c r="SAV114" s="152"/>
      <c r="SAW114" s="152"/>
      <c r="SAX114" s="152"/>
      <c r="SAY114" s="152"/>
      <c r="SAZ114" s="152"/>
      <c r="SBA114" s="152"/>
      <c r="SBB114" s="152"/>
      <c r="SBC114" s="152"/>
      <c r="SBD114" s="152"/>
      <c r="SBE114" s="152"/>
      <c r="SBF114" s="152"/>
      <c r="SBG114" s="152"/>
      <c r="SBH114" s="152"/>
      <c r="SBI114" s="152"/>
      <c r="SBJ114" s="152"/>
      <c r="SBK114" s="152"/>
      <c r="SBL114" s="152"/>
      <c r="SBM114" s="152"/>
      <c r="SBN114" s="152"/>
      <c r="SBO114" s="152"/>
      <c r="SBP114" s="152"/>
      <c r="SBQ114" s="152"/>
      <c r="SBR114" s="152"/>
      <c r="SBS114" s="152"/>
      <c r="SBT114" s="152"/>
      <c r="SBU114" s="152"/>
      <c r="SBV114" s="152"/>
      <c r="SBW114" s="152"/>
      <c r="SBX114" s="152"/>
      <c r="SBY114" s="152"/>
      <c r="SBZ114" s="152"/>
      <c r="SCA114" s="152"/>
      <c r="SCB114" s="152"/>
      <c r="SCC114" s="152"/>
      <c r="SCD114" s="152"/>
      <c r="SCE114" s="152"/>
      <c r="SCF114" s="152"/>
      <c r="SCG114" s="152"/>
      <c r="SCH114" s="152"/>
      <c r="SCI114" s="152"/>
      <c r="SCJ114" s="152"/>
      <c r="SCK114" s="152"/>
      <c r="SCL114" s="152"/>
      <c r="SCM114" s="152"/>
      <c r="SCN114" s="152"/>
      <c r="SCO114" s="152"/>
      <c r="SCP114" s="152"/>
      <c r="SCQ114" s="152"/>
      <c r="SCR114" s="152"/>
      <c r="SCS114" s="152"/>
      <c r="SCT114" s="152"/>
      <c r="SCU114" s="152"/>
      <c r="SCV114" s="152"/>
      <c r="SCW114" s="152"/>
      <c r="SCX114" s="152"/>
      <c r="SCY114" s="152"/>
      <c r="SCZ114" s="152"/>
      <c r="SDA114" s="152"/>
      <c r="SDB114" s="152"/>
      <c r="SDC114" s="152"/>
      <c r="SDD114" s="152"/>
      <c r="SDE114" s="152"/>
      <c r="SDF114" s="152"/>
      <c r="SDG114" s="152"/>
      <c r="SDH114" s="152"/>
      <c r="SDI114" s="152"/>
      <c r="SDJ114" s="152"/>
      <c r="SDK114" s="152"/>
      <c r="SDL114" s="152"/>
      <c r="SDM114" s="152"/>
      <c r="SDN114" s="152"/>
      <c r="SDO114" s="152"/>
      <c r="SDP114" s="152"/>
      <c r="SDQ114" s="152"/>
      <c r="SDR114" s="152"/>
      <c r="SDS114" s="152"/>
      <c r="SDT114" s="152"/>
      <c r="SDU114" s="152"/>
      <c r="SDV114" s="152"/>
      <c r="SDW114" s="152"/>
      <c r="SDX114" s="152"/>
      <c r="SDY114" s="152"/>
      <c r="SDZ114" s="152"/>
      <c r="SEA114" s="152"/>
      <c r="SEB114" s="152"/>
      <c r="SEC114" s="152"/>
      <c r="SED114" s="152"/>
      <c r="SEE114" s="152"/>
      <c r="SEF114" s="152"/>
      <c r="SEG114" s="152"/>
      <c r="SEH114" s="152"/>
      <c r="SEI114" s="152"/>
      <c r="SEJ114" s="152"/>
      <c r="SEK114" s="152"/>
      <c r="SEL114" s="152"/>
      <c r="SEM114" s="152"/>
      <c r="SEN114" s="152"/>
      <c r="SEO114" s="152"/>
      <c r="SEP114" s="152"/>
      <c r="SEQ114" s="152"/>
      <c r="SER114" s="152"/>
      <c r="SES114" s="152"/>
      <c r="SET114" s="152"/>
      <c r="SEU114" s="152"/>
      <c r="SEV114" s="152"/>
      <c r="SEW114" s="152"/>
      <c r="SEX114" s="152"/>
      <c r="SEY114" s="152"/>
      <c r="SEZ114" s="152"/>
      <c r="SFA114" s="152"/>
      <c r="SFB114" s="152"/>
      <c r="SFC114" s="152"/>
      <c r="SFD114" s="152"/>
      <c r="SFE114" s="152"/>
      <c r="SFF114" s="152"/>
      <c r="SFG114" s="152"/>
      <c r="SFH114" s="152"/>
      <c r="SFI114" s="152"/>
      <c r="SFJ114" s="152"/>
      <c r="SFK114" s="152"/>
      <c r="SFL114" s="152"/>
      <c r="SFM114" s="152"/>
      <c r="SFN114" s="152"/>
      <c r="SFO114" s="152"/>
      <c r="SFP114" s="152"/>
      <c r="SFQ114" s="152"/>
      <c r="SFR114" s="152"/>
      <c r="SFS114" s="152"/>
      <c r="SFT114" s="152"/>
      <c r="SFU114" s="152"/>
      <c r="SFV114" s="152"/>
      <c r="SFW114" s="152"/>
      <c r="SFX114" s="152"/>
      <c r="SFY114" s="152"/>
      <c r="SFZ114" s="152"/>
      <c r="SGA114" s="152"/>
      <c r="SGB114" s="152"/>
      <c r="SGC114" s="152"/>
      <c r="SGD114" s="152"/>
      <c r="SGE114" s="152"/>
      <c r="SGF114" s="152"/>
      <c r="SGG114" s="152"/>
      <c r="SGH114" s="152"/>
      <c r="SGI114" s="152"/>
      <c r="SGJ114" s="152"/>
      <c r="SGK114" s="152"/>
      <c r="SGL114" s="152"/>
      <c r="SGM114" s="152"/>
      <c r="SGN114" s="152"/>
      <c r="SGO114" s="152"/>
      <c r="SGP114" s="152"/>
      <c r="SGQ114" s="152"/>
      <c r="SGR114" s="152"/>
      <c r="SGS114" s="152"/>
      <c r="SGT114" s="152"/>
      <c r="SGU114" s="152"/>
      <c r="SGV114" s="152"/>
      <c r="SGW114" s="152"/>
      <c r="SGX114" s="152"/>
      <c r="SGY114" s="152"/>
      <c r="SGZ114" s="152"/>
      <c r="SHA114" s="152"/>
      <c r="SHB114" s="152"/>
      <c r="SHC114" s="152"/>
      <c r="SHD114" s="152"/>
      <c r="SHE114" s="152"/>
      <c r="SHF114" s="152"/>
      <c r="SHG114" s="152"/>
      <c r="SHH114" s="152"/>
      <c r="SHI114" s="152"/>
      <c r="SHJ114" s="152"/>
      <c r="SHK114" s="152"/>
      <c r="SHL114" s="152"/>
      <c r="SHM114" s="152"/>
      <c r="SHN114" s="152"/>
      <c r="SHO114" s="152"/>
      <c r="SHP114" s="152"/>
      <c r="SHQ114" s="152"/>
      <c r="SHR114" s="152"/>
      <c r="SHS114" s="152"/>
      <c r="SHT114" s="152"/>
      <c r="SHU114" s="152"/>
      <c r="SHV114" s="152"/>
      <c r="SHW114" s="152"/>
      <c r="SHX114" s="152"/>
      <c r="SHY114" s="152"/>
      <c r="SHZ114" s="152"/>
      <c r="SIA114" s="152"/>
      <c r="SIB114" s="152"/>
      <c r="SIC114" s="152"/>
      <c r="SID114" s="152"/>
      <c r="SIE114" s="152"/>
      <c r="SIF114" s="152"/>
      <c r="SIG114" s="152"/>
      <c r="SIH114" s="152"/>
      <c r="SII114" s="152"/>
      <c r="SIJ114" s="152"/>
      <c r="SIK114" s="152"/>
      <c r="SIL114" s="152"/>
      <c r="SIM114" s="152"/>
      <c r="SIN114" s="152"/>
      <c r="SIO114" s="152"/>
      <c r="SIP114" s="152"/>
      <c r="SIQ114" s="152"/>
      <c r="SIR114" s="152"/>
      <c r="SIS114" s="152"/>
      <c r="SIT114" s="152"/>
      <c r="SIU114" s="152"/>
      <c r="SIV114" s="152"/>
      <c r="SIW114" s="152"/>
      <c r="SIX114" s="152"/>
      <c r="SIY114" s="152"/>
      <c r="SIZ114" s="152"/>
      <c r="SJA114" s="152"/>
      <c r="SJB114" s="152"/>
      <c r="SJC114" s="152"/>
      <c r="SJD114" s="152"/>
      <c r="SJE114" s="152"/>
      <c r="SJF114" s="152"/>
      <c r="SJG114" s="152"/>
      <c r="SJH114" s="152"/>
      <c r="SJI114" s="152"/>
      <c r="SJJ114" s="152"/>
      <c r="SJK114" s="152"/>
      <c r="SJL114" s="152"/>
      <c r="SJM114" s="152"/>
      <c r="SJN114" s="152"/>
      <c r="SJO114" s="152"/>
      <c r="SJP114" s="152"/>
      <c r="SJQ114" s="152"/>
      <c r="SJR114" s="152"/>
      <c r="SJS114" s="152"/>
      <c r="SJT114" s="152"/>
      <c r="SJU114" s="152"/>
      <c r="SJV114" s="152"/>
      <c r="SJW114" s="152"/>
      <c r="SJX114" s="152"/>
      <c r="SJY114" s="152"/>
      <c r="SJZ114" s="152"/>
      <c r="SKA114" s="152"/>
      <c r="SKB114" s="152"/>
      <c r="SKC114" s="152"/>
      <c r="SKD114" s="152"/>
      <c r="SKE114" s="152"/>
      <c r="SKF114" s="152"/>
      <c r="SKG114" s="152"/>
      <c r="SKH114" s="152"/>
      <c r="SKI114" s="152"/>
      <c r="SKJ114" s="152"/>
      <c r="SKK114" s="152"/>
      <c r="SKL114" s="152"/>
      <c r="SKM114" s="152"/>
      <c r="SKN114" s="152"/>
      <c r="SKO114" s="152"/>
      <c r="SKP114" s="152"/>
      <c r="SKQ114" s="152"/>
      <c r="SKR114" s="152"/>
      <c r="SKS114" s="152"/>
      <c r="SKT114" s="152"/>
      <c r="SKU114" s="152"/>
      <c r="SKV114" s="152"/>
      <c r="SKW114" s="152"/>
      <c r="SKX114" s="152"/>
      <c r="SKY114" s="152"/>
      <c r="SKZ114" s="152"/>
      <c r="SLA114" s="152"/>
      <c r="SLB114" s="152"/>
      <c r="SLC114" s="152"/>
      <c r="SLD114" s="152"/>
      <c r="SLE114" s="152"/>
      <c r="SLF114" s="152"/>
      <c r="SLG114" s="152"/>
      <c r="SLH114" s="152"/>
      <c r="SLI114" s="152"/>
      <c r="SLJ114" s="152"/>
      <c r="SLK114" s="152"/>
      <c r="SLL114" s="152"/>
      <c r="SLM114" s="152"/>
      <c r="SLN114" s="152"/>
      <c r="SLO114" s="152"/>
      <c r="SLP114" s="152"/>
      <c r="SLQ114" s="152"/>
      <c r="SLR114" s="152"/>
      <c r="SLS114" s="152"/>
      <c r="SLT114" s="152"/>
      <c r="SLU114" s="152"/>
      <c r="SLV114" s="152"/>
      <c r="SLW114" s="152"/>
      <c r="SLX114" s="152"/>
      <c r="SLY114" s="152"/>
      <c r="SLZ114" s="152"/>
      <c r="SMA114" s="152"/>
      <c r="SMB114" s="152"/>
      <c r="SMC114" s="152"/>
      <c r="SMD114" s="152"/>
      <c r="SME114" s="152"/>
      <c r="SMF114" s="152"/>
      <c r="SMG114" s="152"/>
      <c r="SMH114" s="152"/>
      <c r="SMI114" s="152"/>
      <c r="SMJ114" s="152"/>
      <c r="SMK114" s="152"/>
      <c r="SML114" s="152"/>
      <c r="SMM114" s="152"/>
      <c r="SMN114" s="152"/>
      <c r="SMO114" s="152"/>
      <c r="SMP114" s="152"/>
      <c r="SMQ114" s="152"/>
      <c r="SMR114" s="152"/>
      <c r="SMS114" s="152"/>
      <c r="SMT114" s="152"/>
      <c r="SMU114" s="152"/>
      <c r="SMV114" s="152"/>
      <c r="SMW114" s="152"/>
      <c r="SMX114" s="152"/>
      <c r="SMY114" s="152"/>
      <c r="SMZ114" s="152"/>
      <c r="SNA114" s="152"/>
      <c r="SNB114" s="152"/>
      <c r="SNC114" s="152"/>
      <c r="SND114" s="152"/>
      <c r="SNE114" s="152"/>
      <c r="SNF114" s="152"/>
      <c r="SNG114" s="152"/>
      <c r="SNH114" s="152"/>
      <c r="SNI114" s="152"/>
      <c r="SNJ114" s="152"/>
      <c r="SNK114" s="152"/>
      <c r="SNL114" s="152"/>
      <c r="SNM114" s="152"/>
      <c r="SNN114" s="152"/>
      <c r="SNO114" s="152"/>
      <c r="SNP114" s="152"/>
      <c r="SNQ114" s="152"/>
      <c r="SNR114" s="152"/>
      <c r="SNS114" s="152"/>
      <c r="SNT114" s="152"/>
      <c r="SNU114" s="152"/>
      <c r="SNV114" s="152"/>
      <c r="SNW114" s="152"/>
      <c r="SNX114" s="152"/>
      <c r="SNY114" s="152"/>
      <c r="SNZ114" s="152"/>
      <c r="SOA114" s="152"/>
      <c r="SOB114" s="152"/>
      <c r="SOC114" s="152"/>
      <c r="SOD114" s="152"/>
      <c r="SOE114" s="152"/>
      <c r="SOF114" s="152"/>
      <c r="SOG114" s="152"/>
      <c r="SOH114" s="152"/>
      <c r="SOI114" s="152"/>
      <c r="SOJ114" s="152"/>
      <c r="SOK114" s="152"/>
      <c r="SOL114" s="152"/>
      <c r="SOM114" s="152"/>
      <c r="SON114" s="152"/>
      <c r="SOO114" s="152"/>
      <c r="SOP114" s="152"/>
      <c r="SOQ114" s="152"/>
      <c r="SOR114" s="152"/>
      <c r="SOS114" s="152"/>
      <c r="SOT114" s="152"/>
      <c r="SOU114" s="152"/>
      <c r="SOV114" s="152"/>
      <c r="SOW114" s="152"/>
      <c r="SOX114" s="152"/>
      <c r="SOY114" s="152"/>
      <c r="SOZ114" s="152"/>
      <c r="SPA114" s="152"/>
      <c r="SPB114" s="152"/>
      <c r="SPC114" s="152"/>
      <c r="SPD114" s="152"/>
      <c r="SPE114" s="152"/>
      <c r="SPF114" s="152"/>
      <c r="SPG114" s="152"/>
      <c r="SPH114" s="152"/>
      <c r="SPI114" s="152"/>
      <c r="SPJ114" s="152"/>
      <c r="SPK114" s="152"/>
      <c r="SPL114" s="152"/>
      <c r="SPM114" s="152"/>
      <c r="SPN114" s="152"/>
      <c r="SPO114" s="152"/>
      <c r="SPP114" s="152"/>
      <c r="SPQ114" s="152"/>
      <c r="SPR114" s="152"/>
      <c r="SPS114" s="152"/>
      <c r="SPT114" s="152"/>
      <c r="SPU114" s="152"/>
      <c r="SPV114" s="152"/>
      <c r="SPW114" s="152"/>
      <c r="SPX114" s="152"/>
      <c r="SPY114" s="152"/>
      <c r="SPZ114" s="152"/>
      <c r="SQA114" s="152"/>
      <c r="SQB114" s="152"/>
      <c r="SQC114" s="152"/>
      <c r="SQD114" s="152"/>
      <c r="SQE114" s="152"/>
      <c r="SQF114" s="152"/>
      <c r="SQG114" s="152"/>
      <c r="SQH114" s="152"/>
      <c r="SQI114" s="152"/>
      <c r="SQJ114" s="152"/>
      <c r="SQK114" s="152"/>
      <c r="SQL114" s="152"/>
      <c r="SQM114" s="152"/>
      <c r="SQN114" s="152"/>
      <c r="SQO114" s="152"/>
      <c r="SQP114" s="152"/>
      <c r="SQQ114" s="152"/>
      <c r="SQR114" s="152"/>
      <c r="SQS114" s="152"/>
      <c r="SQT114" s="152"/>
      <c r="SQU114" s="152"/>
      <c r="SQV114" s="152"/>
      <c r="SQW114" s="152"/>
      <c r="SQX114" s="152"/>
      <c r="SQY114" s="152"/>
      <c r="SQZ114" s="152"/>
      <c r="SRA114" s="152"/>
      <c r="SRB114" s="152"/>
      <c r="SRC114" s="152"/>
      <c r="SRD114" s="152"/>
      <c r="SRE114" s="152"/>
      <c r="SRF114" s="152"/>
      <c r="SRG114" s="152"/>
      <c r="SRH114" s="152"/>
      <c r="SRI114" s="152"/>
      <c r="SRJ114" s="152"/>
      <c r="SRK114" s="152"/>
      <c r="SRL114" s="152"/>
      <c r="SRM114" s="152"/>
      <c r="SRN114" s="152"/>
      <c r="SRO114" s="152"/>
      <c r="SRP114" s="152"/>
      <c r="SRQ114" s="152"/>
      <c r="SRR114" s="152"/>
      <c r="SRS114" s="152"/>
      <c r="SRT114" s="152"/>
      <c r="SRU114" s="152"/>
      <c r="SRV114" s="152"/>
      <c r="SRW114" s="152"/>
      <c r="SRX114" s="152"/>
      <c r="SRY114" s="152"/>
      <c r="SRZ114" s="152"/>
      <c r="SSA114" s="152"/>
      <c r="SSB114" s="152"/>
      <c r="SSC114" s="152"/>
      <c r="SSD114" s="152"/>
      <c r="SSE114" s="152"/>
      <c r="SSF114" s="152"/>
      <c r="SSG114" s="152"/>
      <c r="SSH114" s="152"/>
      <c r="SSI114" s="152"/>
      <c r="SSJ114" s="152"/>
      <c r="SSK114" s="152"/>
      <c r="SSL114" s="152"/>
      <c r="SSM114" s="152"/>
      <c r="SSN114" s="152"/>
      <c r="SSO114" s="152"/>
      <c r="SSP114" s="152"/>
      <c r="SSQ114" s="152"/>
      <c r="SSR114" s="152"/>
      <c r="SSS114" s="152"/>
      <c r="SST114" s="152"/>
      <c r="SSU114" s="152"/>
      <c r="SSV114" s="152"/>
      <c r="SSW114" s="152"/>
      <c r="SSX114" s="152"/>
      <c r="SSY114" s="152"/>
      <c r="SSZ114" s="152"/>
      <c r="STA114" s="152"/>
      <c r="STB114" s="152"/>
      <c r="STC114" s="152"/>
      <c r="STD114" s="152"/>
      <c r="STE114" s="152"/>
      <c r="STF114" s="152"/>
      <c r="STG114" s="152"/>
      <c r="STH114" s="152"/>
      <c r="STI114" s="152"/>
      <c r="STJ114" s="152"/>
      <c r="STK114" s="152"/>
      <c r="STL114" s="152"/>
      <c r="STM114" s="152"/>
      <c r="STN114" s="152"/>
      <c r="STO114" s="152"/>
      <c r="STP114" s="152"/>
      <c r="STQ114" s="152"/>
      <c r="STR114" s="152"/>
      <c r="STS114" s="152"/>
      <c r="STT114" s="152"/>
      <c r="STU114" s="152"/>
      <c r="STV114" s="152"/>
      <c r="STW114" s="152"/>
      <c r="STX114" s="152"/>
      <c r="STY114" s="152"/>
      <c r="STZ114" s="152"/>
      <c r="SUA114" s="152"/>
      <c r="SUB114" s="152"/>
      <c r="SUC114" s="152"/>
      <c r="SUD114" s="152"/>
      <c r="SUE114" s="152"/>
      <c r="SUF114" s="152"/>
      <c r="SUG114" s="152"/>
      <c r="SUH114" s="152"/>
      <c r="SUI114" s="152"/>
      <c r="SUJ114" s="152"/>
      <c r="SUK114" s="152"/>
      <c r="SUL114" s="152"/>
      <c r="SUM114" s="152"/>
      <c r="SUN114" s="152"/>
      <c r="SUO114" s="152"/>
      <c r="SUP114" s="152"/>
      <c r="SUQ114" s="152"/>
      <c r="SUR114" s="152"/>
      <c r="SUS114" s="152"/>
      <c r="SUT114" s="152"/>
      <c r="SUU114" s="152"/>
      <c r="SUV114" s="152"/>
      <c r="SUW114" s="152"/>
      <c r="SUX114" s="152"/>
      <c r="SUY114" s="152"/>
      <c r="SUZ114" s="152"/>
      <c r="SVA114" s="152"/>
      <c r="SVB114" s="152"/>
      <c r="SVC114" s="152"/>
      <c r="SVD114" s="152"/>
      <c r="SVE114" s="152"/>
      <c r="SVF114" s="152"/>
      <c r="SVG114" s="152"/>
      <c r="SVH114" s="152"/>
      <c r="SVI114" s="152"/>
      <c r="SVJ114" s="152"/>
      <c r="SVK114" s="152"/>
      <c r="SVL114" s="152"/>
      <c r="SVM114" s="152"/>
      <c r="SVN114" s="152"/>
      <c r="SVO114" s="152"/>
      <c r="SVP114" s="152"/>
      <c r="SVQ114" s="152"/>
      <c r="SVR114" s="152"/>
      <c r="SVS114" s="152"/>
      <c r="SVT114" s="152"/>
      <c r="SVU114" s="152"/>
      <c r="SVV114" s="152"/>
      <c r="SVW114" s="152"/>
      <c r="SVX114" s="152"/>
      <c r="SVY114" s="152"/>
      <c r="SVZ114" s="152"/>
      <c r="SWA114" s="152"/>
      <c r="SWB114" s="152"/>
      <c r="SWC114" s="152"/>
      <c r="SWD114" s="152"/>
      <c r="SWE114" s="152"/>
      <c r="SWF114" s="152"/>
      <c r="SWG114" s="152"/>
      <c r="SWH114" s="152"/>
      <c r="SWI114" s="152"/>
      <c r="SWJ114" s="152"/>
      <c r="SWK114" s="152"/>
      <c r="SWL114" s="152"/>
      <c r="SWM114" s="152"/>
      <c r="SWN114" s="152"/>
      <c r="SWO114" s="152"/>
      <c r="SWP114" s="152"/>
      <c r="SWQ114" s="152"/>
      <c r="SWR114" s="152"/>
      <c r="SWS114" s="152"/>
      <c r="SWT114" s="152"/>
      <c r="SWU114" s="152"/>
      <c r="SWV114" s="152"/>
      <c r="SWW114" s="152"/>
      <c r="SWX114" s="152"/>
      <c r="SWY114" s="152"/>
      <c r="SWZ114" s="152"/>
      <c r="SXA114" s="152"/>
      <c r="SXB114" s="152"/>
      <c r="SXC114" s="152"/>
      <c r="SXD114" s="152"/>
      <c r="SXE114" s="152"/>
      <c r="SXF114" s="152"/>
      <c r="SXG114" s="152"/>
      <c r="SXH114" s="152"/>
      <c r="SXI114" s="152"/>
      <c r="SXJ114" s="152"/>
      <c r="SXK114" s="152"/>
      <c r="SXL114" s="152"/>
      <c r="SXM114" s="152"/>
      <c r="SXN114" s="152"/>
      <c r="SXO114" s="152"/>
      <c r="SXP114" s="152"/>
      <c r="SXQ114" s="152"/>
      <c r="SXR114" s="152"/>
      <c r="SXS114" s="152"/>
      <c r="SXT114" s="152"/>
      <c r="SXU114" s="152"/>
      <c r="SXV114" s="152"/>
      <c r="SXW114" s="152"/>
      <c r="SXX114" s="152"/>
      <c r="SXY114" s="152"/>
      <c r="SXZ114" s="152"/>
      <c r="SYA114" s="152"/>
      <c r="SYB114" s="152"/>
      <c r="SYC114" s="152"/>
      <c r="SYD114" s="152"/>
      <c r="SYE114" s="152"/>
      <c r="SYF114" s="152"/>
      <c r="SYG114" s="152"/>
      <c r="SYH114" s="152"/>
      <c r="SYI114" s="152"/>
      <c r="SYJ114" s="152"/>
      <c r="SYK114" s="152"/>
      <c r="SYL114" s="152"/>
      <c r="SYM114" s="152"/>
      <c r="SYN114" s="152"/>
      <c r="SYO114" s="152"/>
      <c r="SYP114" s="152"/>
      <c r="SYQ114" s="152"/>
      <c r="SYR114" s="152"/>
      <c r="SYS114" s="152"/>
      <c r="SYT114" s="152"/>
      <c r="SYU114" s="152"/>
      <c r="SYV114" s="152"/>
      <c r="SYW114" s="152"/>
      <c r="SYX114" s="152"/>
      <c r="SYY114" s="152"/>
      <c r="SYZ114" s="152"/>
      <c r="SZA114" s="152"/>
      <c r="SZB114" s="152"/>
      <c r="SZC114" s="152"/>
      <c r="SZD114" s="152"/>
      <c r="SZE114" s="152"/>
      <c r="SZF114" s="152"/>
      <c r="SZG114" s="152"/>
      <c r="SZH114" s="152"/>
      <c r="SZI114" s="152"/>
      <c r="SZJ114" s="152"/>
      <c r="SZK114" s="152"/>
      <c r="SZL114" s="152"/>
      <c r="SZM114" s="152"/>
      <c r="SZN114" s="152"/>
      <c r="SZO114" s="152"/>
      <c r="SZP114" s="152"/>
      <c r="SZQ114" s="152"/>
      <c r="SZR114" s="152"/>
      <c r="SZS114" s="152"/>
      <c r="SZT114" s="152"/>
      <c r="SZU114" s="152"/>
      <c r="SZV114" s="152"/>
      <c r="SZW114" s="152"/>
      <c r="SZX114" s="152"/>
      <c r="SZY114" s="152"/>
      <c r="SZZ114" s="152"/>
      <c r="TAA114" s="152"/>
      <c r="TAB114" s="152"/>
      <c r="TAC114" s="152"/>
      <c r="TAD114" s="152"/>
      <c r="TAE114" s="152"/>
      <c r="TAF114" s="152"/>
      <c r="TAG114" s="152"/>
      <c r="TAH114" s="152"/>
      <c r="TAI114" s="152"/>
      <c r="TAJ114" s="152"/>
      <c r="TAK114" s="152"/>
      <c r="TAL114" s="152"/>
      <c r="TAM114" s="152"/>
      <c r="TAN114" s="152"/>
      <c r="TAO114" s="152"/>
      <c r="TAP114" s="152"/>
      <c r="TAQ114" s="152"/>
      <c r="TAR114" s="152"/>
      <c r="TAS114" s="152"/>
      <c r="TAT114" s="152"/>
      <c r="TAU114" s="152"/>
      <c r="TAV114" s="152"/>
      <c r="TAW114" s="152"/>
      <c r="TAX114" s="152"/>
      <c r="TAY114" s="152"/>
      <c r="TAZ114" s="152"/>
      <c r="TBA114" s="152"/>
      <c r="TBB114" s="152"/>
      <c r="TBC114" s="152"/>
      <c r="TBD114" s="152"/>
      <c r="TBE114" s="152"/>
      <c r="TBF114" s="152"/>
      <c r="TBG114" s="152"/>
      <c r="TBH114" s="152"/>
      <c r="TBI114" s="152"/>
      <c r="TBJ114" s="152"/>
      <c r="TBK114" s="152"/>
      <c r="TBL114" s="152"/>
      <c r="TBM114" s="152"/>
      <c r="TBN114" s="152"/>
      <c r="TBO114" s="152"/>
      <c r="TBP114" s="152"/>
      <c r="TBQ114" s="152"/>
      <c r="TBR114" s="152"/>
      <c r="TBS114" s="152"/>
      <c r="TBT114" s="152"/>
      <c r="TBU114" s="152"/>
      <c r="TBV114" s="152"/>
      <c r="TBW114" s="152"/>
      <c r="TBX114" s="152"/>
      <c r="TBY114" s="152"/>
      <c r="TBZ114" s="152"/>
      <c r="TCA114" s="152"/>
      <c r="TCB114" s="152"/>
      <c r="TCC114" s="152"/>
      <c r="TCD114" s="152"/>
      <c r="TCE114" s="152"/>
      <c r="TCF114" s="152"/>
      <c r="TCG114" s="152"/>
      <c r="TCH114" s="152"/>
      <c r="TCI114" s="152"/>
      <c r="TCJ114" s="152"/>
      <c r="TCK114" s="152"/>
      <c r="TCL114" s="152"/>
      <c r="TCM114" s="152"/>
      <c r="TCN114" s="152"/>
      <c r="TCO114" s="152"/>
      <c r="TCP114" s="152"/>
      <c r="TCQ114" s="152"/>
      <c r="TCR114" s="152"/>
      <c r="TCS114" s="152"/>
      <c r="TCT114" s="152"/>
      <c r="TCU114" s="152"/>
      <c r="TCV114" s="152"/>
      <c r="TCW114" s="152"/>
      <c r="TCX114" s="152"/>
      <c r="TCY114" s="152"/>
      <c r="TCZ114" s="152"/>
      <c r="TDA114" s="152"/>
      <c r="TDB114" s="152"/>
      <c r="TDC114" s="152"/>
      <c r="TDD114" s="152"/>
      <c r="TDE114" s="152"/>
      <c r="TDF114" s="152"/>
      <c r="TDG114" s="152"/>
      <c r="TDH114" s="152"/>
      <c r="TDI114" s="152"/>
      <c r="TDJ114" s="152"/>
      <c r="TDK114" s="152"/>
      <c r="TDL114" s="152"/>
      <c r="TDM114" s="152"/>
      <c r="TDN114" s="152"/>
      <c r="TDO114" s="152"/>
      <c r="TDP114" s="152"/>
      <c r="TDQ114" s="152"/>
      <c r="TDR114" s="152"/>
      <c r="TDS114" s="152"/>
      <c r="TDT114" s="152"/>
      <c r="TDU114" s="152"/>
      <c r="TDV114" s="152"/>
      <c r="TDW114" s="152"/>
      <c r="TDX114" s="152"/>
      <c r="TDY114" s="152"/>
      <c r="TDZ114" s="152"/>
      <c r="TEA114" s="152"/>
      <c r="TEB114" s="152"/>
      <c r="TEC114" s="152"/>
      <c r="TED114" s="152"/>
      <c r="TEE114" s="152"/>
      <c r="TEF114" s="152"/>
      <c r="TEG114" s="152"/>
      <c r="TEH114" s="152"/>
      <c r="TEI114" s="152"/>
      <c r="TEJ114" s="152"/>
      <c r="TEK114" s="152"/>
      <c r="TEL114" s="152"/>
      <c r="TEM114" s="152"/>
      <c r="TEN114" s="152"/>
      <c r="TEO114" s="152"/>
      <c r="TEP114" s="152"/>
      <c r="TEQ114" s="152"/>
      <c r="TER114" s="152"/>
      <c r="TES114" s="152"/>
      <c r="TET114" s="152"/>
      <c r="TEU114" s="152"/>
      <c r="TEV114" s="152"/>
      <c r="TEW114" s="152"/>
      <c r="TEX114" s="152"/>
      <c r="TEY114" s="152"/>
      <c r="TEZ114" s="152"/>
      <c r="TFA114" s="152"/>
      <c r="TFB114" s="152"/>
      <c r="TFC114" s="152"/>
      <c r="TFD114" s="152"/>
      <c r="TFE114" s="152"/>
      <c r="TFF114" s="152"/>
      <c r="TFG114" s="152"/>
      <c r="TFH114" s="152"/>
      <c r="TFI114" s="152"/>
      <c r="TFJ114" s="152"/>
      <c r="TFK114" s="152"/>
      <c r="TFL114" s="152"/>
      <c r="TFM114" s="152"/>
      <c r="TFN114" s="152"/>
      <c r="TFO114" s="152"/>
      <c r="TFP114" s="152"/>
      <c r="TFQ114" s="152"/>
      <c r="TFR114" s="152"/>
      <c r="TFS114" s="152"/>
      <c r="TFT114" s="152"/>
      <c r="TFU114" s="152"/>
      <c r="TFV114" s="152"/>
      <c r="TFW114" s="152"/>
      <c r="TFX114" s="152"/>
      <c r="TFY114" s="152"/>
      <c r="TFZ114" s="152"/>
      <c r="TGA114" s="152"/>
      <c r="TGB114" s="152"/>
      <c r="TGC114" s="152"/>
      <c r="TGD114" s="152"/>
      <c r="TGE114" s="152"/>
      <c r="TGF114" s="152"/>
      <c r="TGG114" s="152"/>
      <c r="TGH114" s="152"/>
      <c r="TGI114" s="152"/>
      <c r="TGJ114" s="152"/>
      <c r="TGK114" s="152"/>
      <c r="TGL114" s="152"/>
      <c r="TGM114" s="152"/>
      <c r="TGN114" s="152"/>
      <c r="TGO114" s="152"/>
      <c r="TGP114" s="152"/>
      <c r="TGQ114" s="152"/>
      <c r="TGR114" s="152"/>
      <c r="TGS114" s="152"/>
      <c r="TGT114" s="152"/>
      <c r="TGU114" s="152"/>
      <c r="TGV114" s="152"/>
      <c r="TGW114" s="152"/>
      <c r="TGX114" s="152"/>
      <c r="TGY114" s="152"/>
      <c r="TGZ114" s="152"/>
      <c r="THA114" s="152"/>
      <c r="THB114" s="152"/>
      <c r="THC114" s="152"/>
      <c r="THD114" s="152"/>
      <c r="THE114" s="152"/>
      <c r="THF114" s="152"/>
      <c r="THG114" s="152"/>
      <c r="THH114" s="152"/>
      <c r="THI114" s="152"/>
      <c r="THJ114" s="152"/>
      <c r="THK114" s="152"/>
      <c r="THL114" s="152"/>
      <c r="THM114" s="152"/>
      <c r="THN114" s="152"/>
      <c r="THO114" s="152"/>
      <c r="THP114" s="152"/>
      <c r="THQ114" s="152"/>
      <c r="THR114" s="152"/>
      <c r="THS114" s="152"/>
      <c r="THT114" s="152"/>
      <c r="THU114" s="152"/>
      <c r="THV114" s="152"/>
      <c r="THW114" s="152"/>
      <c r="THX114" s="152"/>
      <c r="THY114" s="152"/>
      <c r="THZ114" s="152"/>
      <c r="TIA114" s="152"/>
      <c r="TIB114" s="152"/>
      <c r="TIC114" s="152"/>
      <c r="TID114" s="152"/>
      <c r="TIE114" s="152"/>
      <c r="TIF114" s="152"/>
      <c r="TIG114" s="152"/>
      <c r="TIH114" s="152"/>
      <c r="TII114" s="152"/>
      <c r="TIJ114" s="152"/>
      <c r="TIK114" s="152"/>
      <c r="TIL114" s="152"/>
      <c r="TIM114" s="152"/>
      <c r="TIN114" s="152"/>
      <c r="TIO114" s="152"/>
      <c r="TIP114" s="152"/>
      <c r="TIQ114" s="152"/>
      <c r="TIR114" s="152"/>
      <c r="TIS114" s="152"/>
      <c r="TIT114" s="152"/>
      <c r="TIU114" s="152"/>
      <c r="TIV114" s="152"/>
      <c r="TIW114" s="152"/>
      <c r="TIX114" s="152"/>
      <c r="TIY114" s="152"/>
      <c r="TIZ114" s="152"/>
      <c r="TJA114" s="152"/>
      <c r="TJB114" s="152"/>
      <c r="TJC114" s="152"/>
      <c r="TJD114" s="152"/>
      <c r="TJE114" s="152"/>
      <c r="TJF114" s="152"/>
      <c r="TJG114" s="152"/>
      <c r="TJH114" s="152"/>
      <c r="TJI114" s="152"/>
      <c r="TJJ114" s="152"/>
      <c r="TJK114" s="152"/>
      <c r="TJL114" s="152"/>
      <c r="TJM114" s="152"/>
      <c r="TJN114" s="152"/>
      <c r="TJO114" s="152"/>
      <c r="TJP114" s="152"/>
      <c r="TJQ114" s="152"/>
      <c r="TJR114" s="152"/>
      <c r="TJS114" s="152"/>
      <c r="TJT114" s="152"/>
      <c r="TJU114" s="152"/>
      <c r="TJV114" s="152"/>
      <c r="TJW114" s="152"/>
      <c r="TJX114" s="152"/>
      <c r="TJY114" s="152"/>
      <c r="TJZ114" s="152"/>
      <c r="TKA114" s="152"/>
      <c r="TKB114" s="152"/>
      <c r="TKC114" s="152"/>
      <c r="TKD114" s="152"/>
      <c r="TKE114" s="152"/>
      <c r="TKF114" s="152"/>
      <c r="TKG114" s="152"/>
      <c r="TKH114" s="152"/>
      <c r="TKI114" s="152"/>
      <c r="TKJ114" s="152"/>
      <c r="TKK114" s="152"/>
      <c r="TKL114" s="152"/>
      <c r="TKM114" s="152"/>
      <c r="TKN114" s="152"/>
      <c r="TKO114" s="152"/>
      <c r="TKP114" s="152"/>
      <c r="TKQ114" s="152"/>
      <c r="TKR114" s="152"/>
      <c r="TKS114" s="152"/>
      <c r="TKT114" s="152"/>
      <c r="TKU114" s="152"/>
      <c r="TKV114" s="152"/>
      <c r="TKW114" s="152"/>
      <c r="TKX114" s="152"/>
      <c r="TKY114" s="152"/>
      <c r="TKZ114" s="152"/>
      <c r="TLA114" s="152"/>
      <c r="TLB114" s="152"/>
      <c r="TLC114" s="152"/>
      <c r="TLD114" s="152"/>
      <c r="TLE114" s="152"/>
      <c r="TLF114" s="152"/>
      <c r="TLG114" s="152"/>
      <c r="TLH114" s="152"/>
      <c r="TLI114" s="152"/>
      <c r="TLJ114" s="152"/>
      <c r="TLK114" s="152"/>
      <c r="TLL114" s="152"/>
      <c r="TLM114" s="152"/>
      <c r="TLN114" s="152"/>
      <c r="TLO114" s="152"/>
      <c r="TLP114" s="152"/>
      <c r="TLQ114" s="152"/>
      <c r="TLR114" s="152"/>
      <c r="TLS114" s="152"/>
      <c r="TLT114" s="152"/>
      <c r="TLU114" s="152"/>
      <c r="TLV114" s="152"/>
      <c r="TLW114" s="152"/>
      <c r="TLX114" s="152"/>
      <c r="TLY114" s="152"/>
      <c r="TLZ114" s="152"/>
      <c r="TMA114" s="152"/>
      <c r="TMB114" s="152"/>
      <c r="TMC114" s="152"/>
      <c r="TMD114" s="152"/>
      <c r="TME114" s="152"/>
      <c r="TMF114" s="152"/>
      <c r="TMG114" s="152"/>
      <c r="TMH114" s="152"/>
      <c r="TMI114" s="152"/>
      <c r="TMJ114" s="152"/>
      <c r="TMK114" s="152"/>
      <c r="TML114" s="152"/>
      <c r="TMM114" s="152"/>
      <c r="TMN114" s="152"/>
      <c r="TMO114" s="152"/>
      <c r="TMP114" s="152"/>
      <c r="TMQ114" s="152"/>
      <c r="TMR114" s="152"/>
      <c r="TMS114" s="152"/>
      <c r="TMT114" s="152"/>
      <c r="TMU114" s="152"/>
      <c r="TMV114" s="152"/>
      <c r="TMW114" s="152"/>
      <c r="TMX114" s="152"/>
      <c r="TMY114" s="152"/>
      <c r="TMZ114" s="152"/>
      <c r="TNA114" s="152"/>
      <c r="TNB114" s="152"/>
      <c r="TNC114" s="152"/>
      <c r="TND114" s="152"/>
      <c r="TNE114" s="152"/>
      <c r="TNF114" s="152"/>
      <c r="TNG114" s="152"/>
      <c r="TNH114" s="152"/>
      <c r="TNI114" s="152"/>
      <c r="TNJ114" s="152"/>
      <c r="TNK114" s="152"/>
      <c r="TNL114" s="152"/>
      <c r="TNM114" s="152"/>
      <c r="TNN114" s="152"/>
      <c r="TNO114" s="152"/>
      <c r="TNP114" s="152"/>
      <c r="TNQ114" s="152"/>
      <c r="TNR114" s="152"/>
      <c r="TNS114" s="152"/>
      <c r="TNT114" s="152"/>
      <c r="TNU114" s="152"/>
      <c r="TNV114" s="152"/>
      <c r="TNW114" s="152"/>
      <c r="TNX114" s="152"/>
      <c r="TNY114" s="152"/>
      <c r="TNZ114" s="152"/>
      <c r="TOA114" s="152"/>
      <c r="TOB114" s="152"/>
      <c r="TOC114" s="152"/>
      <c r="TOD114" s="152"/>
      <c r="TOE114" s="152"/>
      <c r="TOF114" s="152"/>
      <c r="TOG114" s="152"/>
      <c r="TOH114" s="152"/>
      <c r="TOI114" s="152"/>
      <c r="TOJ114" s="152"/>
      <c r="TOK114" s="152"/>
      <c r="TOL114" s="152"/>
      <c r="TOM114" s="152"/>
      <c r="TON114" s="152"/>
      <c r="TOO114" s="152"/>
      <c r="TOP114" s="152"/>
      <c r="TOQ114" s="152"/>
      <c r="TOR114" s="152"/>
      <c r="TOS114" s="152"/>
      <c r="TOT114" s="152"/>
      <c r="TOU114" s="152"/>
      <c r="TOV114" s="152"/>
      <c r="TOW114" s="152"/>
      <c r="TOX114" s="152"/>
      <c r="TOY114" s="152"/>
      <c r="TOZ114" s="152"/>
      <c r="TPA114" s="152"/>
      <c r="TPB114" s="152"/>
      <c r="TPC114" s="152"/>
      <c r="TPD114" s="152"/>
      <c r="TPE114" s="152"/>
      <c r="TPF114" s="152"/>
      <c r="TPG114" s="152"/>
      <c r="TPH114" s="152"/>
      <c r="TPI114" s="152"/>
      <c r="TPJ114" s="152"/>
      <c r="TPK114" s="152"/>
      <c r="TPL114" s="152"/>
      <c r="TPM114" s="152"/>
      <c r="TPN114" s="152"/>
      <c r="TPO114" s="152"/>
      <c r="TPP114" s="152"/>
      <c r="TPQ114" s="152"/>
      <c r="TPR114" s="152"/>
      <c r="TPS114" s="152"/>
      <c r="TPT114" s="152"/>
      <c r="TPU114" s="152"/>
      <c r="TPV114" s="152"/>
      <c r="TPW114" s="152"/>
      <c r="TPX114" s="152"/>
      <c r="TPY114" s="152"/>
      <c r="TPZ114" s="152"/>
      <c r="TQA114" s="152"/>
      <c r="TQB114" s="152"/>
      <c r="TQC114" s="152"/>
      <c r="TQD114" s="152"/>
      <c r="TQE114" s="152"/>
      <c r="TQF114" s="152"/>
      <c r="TQG114" s="152"/>
      <c r="TQH114" s="152"/>
      <c r="TQI114" s="152"/>
      <c r="TQJ114" s="152"/>
      <c r="TQK114" s="152"/>
      <c r="TQL114" s="152"/>
      <c r="TQM114" s="152"/>
      <c r="TQN114" s="152"/>
      <c r="TQO114" s="152"/>
      <c r="TQP114" s="152"/>
      <c r="TQQ114" s="152"/>
      <c r="TQR114" s="152"/>
      <c r="TQS114" s="152"/>
      <c r="TQT114" s="152"/>
      <c r="TQU114" s="152"/>
      <c r="TQV114" s="152"/>
      <c r="TQW114" s="152"/>
      <c r="TQX114" s="152"/>
      <c r="TQY114" s="152"/>
      <c r="TQZ114" s="152"/>
      <c r="TRA114" s="152"/>
      <c r="TRB114" s="152"/>
      <c r="TRC114" s="152"/>
      <c r="TRD114" s="152"/>
      <c r="TRE114" s="152"/>
      <c r="TRF114" s="152"/>
      <c r="TRG114" s="152"/>
      <c r="TRH114" s="152"/>
      <c r="TRI114" s="152"/>
      <c r="TRJ114" s="152"/>
      <c r="TRK114" s="152"/>
      <c r="TRL114" s="152"/>
      <c r="TRM114" s="152"/>
      <c r="TRN114" s="152"/>
      <c r="TRO114" s="152"/>
      <c r="TRP114" s="152"/>
      <c r="TRQ114" s="152"/>
      <c r="TRR114" s="152"/>
      <c r="TRS114" s="152"/>
      <c r="TRT114" s="152"/>
      <c r="TRU114" s="152"/>
      <c r="TRV114" s="152"/>
      <c r="TRW114" s="152"/>
      <c r="TRX114" s="152"/>
      <c r="TRY114" s="152"/>
      <c r="TRZ114" s="152"/>
      <c r="TSA114" s="152"/>
      <c r="TSB114" s="152"/>
      <c r="TSC114" s="152"/>
      <c r="TSD114" s="152"/>
      <c r="TSE114" s="152"/>
      <c r="TSF114" s="152"/>
      <c r="TSG114" s="152"/>
      <c r="TSH114" s="152"/>
      <c r="TSI114" s="152"/>
      <c r="TSJ114" s="152"/>
      <c r="TSK114" s="152"/>
      <c r="TSL114" s="152"/>
      <c r="TSM114" s="152"/>
      <c r="TSN114" s="152"/>
      <c r="TSO114" s="152"/>
      <c r="TSP114" s="152"/>
      <c r="TSQ114" s="152"/>
      <c r="TSR114" s="152"/>
      <c r="TSS114" s="152"/>
      <c r="TST114" s="152"/>
      <c r="TSU114" s="152"/>
      <c r="TSV114" s="152"/>
      <c r="TSW114" s="152"/>
      <c r="TSX114" s="152"/>
      <c r="TSY114" s="152"/>
      <c r="TSZ114" s="152"/>
      <c r="TTA114" s="152"/>
      <c r="TTB114" s="152"/>
      <c r="TTC114" s="152"/>
      <c r="TTD114" s="152"/>
      <c r="TTE114" s="152"/>
      <c r="TTF114" s="152"/>
      <c r="TTG114" s="152"/>
      <c r="TTH114" s="152"/>
      <c r="TTI114" s="152"/>
      <c r="TTJ114" s="152"/>
      <c r="TTK114" s="152"/>
      <c r="TTL114" s="152"/>
      <c r="TTM114" s="152"/>
      <c r="TTN114" s="152"/>
      <c r="TTO114" s="152"/>
      <c r="TTP114" s="152"/>
      <c r="TTQ114" s="152"/>
      <c r="TTR114" s="152"/>
      <c r="TTS114" s="152"/>
      <c r="TTT114" s="152"/>
      <c r="TTU114" s="152"/>
      <c r="TTV114" s="152"/>
      <c r="TTW114" s="152"/>
      <c r="TTX114" s="152"/>
      <c r="TTY114" s="152"/>
      <c r="TTZ114" s="152"/>
      <c r="TUA114" s="152"/>
      <c r="TUB114" s="152"/>
      <c r="TUC114" s="152"/>
      <c r="TUD114" s="152"/>
      <c r="TUE114" s="152"/>
      <c r="TUF114" s="152"/>
      <c r="TUG114" s="152"/>
      <c r="TUH114" s="152"/>
      <c r="TUI114" s="152"/>
      <c r="TUJ114" s="152"/>
      <c r="TUK114" s="152"/>
      <c r="TUL114" s="152"/>
      <c r="TUM114" s="152"/>
      <c r="TUN114" s="152"/>
      <c r="TUO114" s="152"/>
      <c r="TUP114" s="152"/>
      <c r="TUQ114" s="152"/>
      <c r="TUR114" s="152"/>
      <c r="TUS114" s="152"/>
      <c r="TUT114" s="152"/>
      <c r="TUU114" s="152"/>
      <c r="TUV114" s="152"/>
      <c r="TUW114" s="152"/>
      <c r="TUX114" s="152"/>
      <c r="TUY114" s="152"/>
      <c r="TUZ114" s="152"/>
      <c r="TVA114" s="152"/>
      <c r="TVB114" s="152"/>
      <c r="TVC114" s="152"/>
      <c r="TVD114" s="152"/>
      <c r="TVE114" s="152"/>
      <c r="TVF114" s="152"/>
      <c r="TVG114" s="152"/>
      <c r="TVH114" s="152"/>
      <c r="TVI114" s="152"/>
      <c r="TVJ114" s="152"/>
      <c r="TVK114" s="152"/>
      <c r="TVL114" s="152"/>
      <c r="TVM114" s="152"/>
      <c r="TVN114" s="152"/>
      <c r="TVO114" s="152"/>
      <c r="TVP114" s="152"/>
      <c r="TVQ114" s="152"/>
      <c r="TVR114" s="152"/>
      <c r="TVS114" s="152"/>
      <c r="TVT114" s="152"/>
      <c r="TVU114" s="152"/>
      <c r="TVV114" s="152"/>
      <c r="TVW114" s="152"/>
      <c r="TVX114" s="152"/>
      <c r="TVY114" s="152"/>
      <c r="TVZ114" s="152"/>
      <c r="TWA114" s="152"/>
      <c r="TWB114" s="152"/>
      <c r="TWC114" s="152"/>
      <c r="TWD114" s="152"/>
      <c r="TWE114" s="152"/>
      <c r="TWF114" s="152"/>
      <c r="TWG114" s="152"/>
      <c r="TWH114" s="152"/>
      <c r="TWI114" s="152"/>
      <c r="TWJ114" s="152"/>
      <c r="TWK114" s="152"/>
      <c r="TWL114" s="152"/>
      <c r="TWM114" s="152"/>
      <c r="TWN114" s="152"/>
      <c r="TWO114" s="152"/>
      <c r="TWP114" s="152"/>
      <c r="TWQ114" s="152"/>
      <c r="TWR114" s="152"/>
      <c r="TWS114" s="152"/>
      <c r="TWT114" s="152"/>
      <c r="TWU114" s="152"/>
      <c r="TWV114" s="152"/>
      <c r="TWW114" s="152"/>
      <c r="TWX114" s="152"/>
      <c r="TWY114" s="152"/>
      <c r="TWZ114" s="152"/>
      <c r="TXA114" s="152"/>
      <c r="TXB114" s="152"/>
      <c r="TXC114" s="152"/>
      <c r="TXD114" s="152"/>
      <c r="TXE114" s="152"/>
      <c r="TXF114" s="152"/>
      <c r="TXG114" s="152"/>
      <c r="TXH114" s="152"/>
      <c r="TXI114" s="152"/>
      <c r="TXJ114" s="152"/>
      <c r="TXK114" s="152"/>
      <c r="TXL114" s="152"/>
      <c r="TXM114" s="152"/>
      <c r="TXN114" s="152"/>
      <c r="TXO114" s="152"/>
      <c r="TXP114" s="152"/>
      <c r="TXQ114" s="152"/>
      <c r="TXR114" s="152"/>
      <c r="TXS114" s="152"/>
      <c r="TXT114" s="152"/>
      <c r="TXU114" s="152"/>
      <c r="TXV114" s="152"/>
      <c r="TXW114" s="152"/>
      <c r="TXX114" s="152"/>
      <c r="TXY114" s="152"/>
      <c r="TXZ114" s="152"/>
      <c r="TYA114" s="152"/>
      <c r="TYB114" s="152"/>
      <c r="TYC114" s="152"/>
      <c r="TYD114" s="152"/>
      <c r="TYE114" s="152"/>
      <c r="TYF114" s="152"/>
      <c r="TYG114" s="152"/>
      <c r="TYH114" s="152"/>
      <c r="TYI114" s="152"/>
      <c r="TYJ114" s="152"/>
      <c r="TYK114" s="152"/>
      <c r="TYL114" s="152"/>
      <c r="TYM114" s="152"/>
      <c r="TYN114" s="152"/>
      <c r="TYO114" s="152"/>
      <c r="TYP114" s="152"/>
      <c r="TYQ114" s="152"/>
      <c r="TYR114" s="152"/>
      <c r="TYS114" s="152"/>
      <c r="TYT114" s="152"/>
      <c r="TYU114" s="152"/>
      <c r="TYV114" s="152"/>
      <c r="TYW114" s="152"/>
      <c r="TYX114" s="152"/>
      <c r="TYY114" s="152"/>
      <c r="TYZ114" s="152"/>
      <c r="TZA114" s="152"/>
      <c r="TZB114" s="152"/>
      <c r="TZC114" s="152"/>
      <c r="TZD114" s="152"/>
      <c r="TZE114" s="152"/>
      <c r="TZF114" s="152"/>
      <c r="TZG114" s="152"/>
      <c r="TZH114" s="152"/>
      <c r="TZI114" s="152"/>
      <c r="TZJ114" s="152"/>
      <c r="TZK114" s="152"/>
      <c r="TZL114" s="152"/>
      <c r="TZM114" s="152"/>
      <c r="TZN114" s="152"/>
      <c r="TZO114" s="152"/>
      <c r="TZP114" s="152"/>
      <c r="TZQ114" s="152"/>
      <c r="TZR114" s="152"/>
      <c r="TZS114" s="152"/>
      <c r="TZT114" s="152"/>
      <c r="TZU114" s="152"/>
      <c r="TZV114" s="152"/>
      <c r="TZW114" s="152"/>
      <c r="TZX114" s="152"/>
      <c r="TZY114" s="152"/>
      <c r="TZZ114" s="152"/>
      <c r="UAA114" s="152"/>
      <c r="UAB114" s="152"/>
      <c r="UAC114" s="152"/>
      <c r="UAD114" s="152"/>
      <c r="UAE114" s="152"/>
      <c r="UAF114" s="152"/>
      <c r="UAG114" s="152"/>
      <c r="UAH114" s="152"/>
      <c r="UAI114" s="152"/>
      <c r="UAJ114" s="152"/>
      <c r="UAK114" s="152"/>
      <c r="UAL114" s="152"/>
      <c r="UAM114" s="152"/>
      <c r="UAN114" s="152"/>
      <c r="UAO114" s="152"/>
      <c r="UAP114" s="152"/>
      <c r="UAQ114" s="152"/>
      <c r="UAR114" s="152"/>
      <c r="UAS114" s="152"/>
      <c r="UAT114" s="152"/>
      <c r="UAU114" s="152"/>
      <c r="UAV114" s="152"/>
      <c r="UAW114" s="152"/>
      <c r="UAX114" s="152"/>
      <c r="UAY114" s="152"/>
      <c r="UAZ114" s="152"/>
      <c r="UBA114" s="152"/>
      <c r="UBB114" s="152"/>
      <c r="UBC114" s="152"/>
      <c r="UBD114" s="152"/>
      <c r="UBE114" s="152"/>
      <c r="UBF114" s="152"/>
      <c r="UBG114" s="152"/>
      <c r="UBH114" s="152"/>
      <c r="UBI114" s="152"/>
      <c r="UBJ114" s="152"/>
      <c r="UBK114" s="152"/>
      <c r="UBL114" s="152"/>
      <c r="UBM114" s="152"/>
      <c r="UBN114" s="152"/>
      <c r="UBO114" s="152"/>
      <c r="UBP114" s="152"/>
      <c r="UBQ114" s="152"/>
      <c r="UBR114" s="152"/>
      <c r="UBS114" s="152"/>
      <c r="UBT114" s="152"/>
      <c r="UBU114" s="152"/>
      <c r="UBV114" s="152"/>
      <c r="UBW114" s="152"/>
      <c r="UBX114" s="152"/>
      <c r="UBY114" s="152"/>
      <c r="UBZ114" s="152"/>
      <c r="UCA114" s="152"/>
      <c r="UCB114" s="152"/>
      <c r="UCC114" s="152"/>
      <c r="UCD114" s="152"/>
      <c r="UCE114" s="152"/>
      <c r="UCF114" s="152"/>
      <c r="UCG114" s="152"/>
      <c r="UCH114" s="152"/>
      <c r="UCI114" s="152"/>
      <c r="UCJ114" s="152"/>
      <c r="UCK114" s="152"/>
      <c r="UCL114" s="152"/>
      <c r="UCM114" s="152"/>
      <c r="UCN114" s="152"/>
      <c r="UCO114" s="152"/>
      <c r="UCP114" s="152"/>
      <c r="UCQ114" s="152"/>
      <c r="UCR114" s="152"/>
      <c r="UCS114" s="152"/>
      <c r="UCT114" s="152"/>
      <c r="UCU114" s="152"/>
      <c r="UCV114" s="152"/>
      <c r="UCW114" s="152"/>
      <c r="UCX114" s="152"/>
      <c r="UCY114" s="152"/>
      <c r="UCZ114" s="152"/>
      <c r="UDA114" s="152"/>
      <c r="UDB114" s="152"/>
      <c r="UDC114" s="152"/>
      <c r="UDD114" s="152"/>
      <c r="UDE114" s="152"/>
      <c r="UDF114" s="152"/>
      <c r="UDG114" s="152"/>
      <c r="UDH114" s="152"/>
      <c r="UDI114" s="152"/>
      <c r="UDJ114" s="152"/>
      <c r="UDK114" s="152"/>
      <c r="UDL114" s="152"/>
      <c r="UDM114" s="152"/>
      <c r="UDN114" s="152"/>
      <c r="UDO114" s="152"/>
      <c r="UDP114" s="152"/>
      <c r="UDQ114" s="152"/>
      <c r="UDR114" s="152"/>
      <c r="UDS114" s="152"/>
      <c r="UDT114" s="152"/>
      <c r="UDU114" s="152"/>
      <c r="UDV114" s="152"/>
      <c r="UDW114" s="152"/>
      <c r="UDX114" s="152"/>
      <c r="UDY114" s="152"/>
      <c r="UDZ114" s="152"/>
      <c r="UEA114" s="152"/>
      <c r="UEB114" s="152"/>
      <c r="UEC114" s="152"/>
      <c r="UED114" s="152"/>
      <c r="UEE114" s="152"/>
      <c r="UEF114" s="152"/>
      <c r="UEG114" s="152"/>
      <c r="UEH114" s="152"/>
      <c r="UEI114" s="152"/>
      <c r="UEJ114" s="152"/>
      <c r="UEK114" s="152"/>
      <c r="UEL114" s="152"/>
      <c r="UEM114" s="152"/>
      <c r="UEN114" s="152"/>
      <c r="UEO114" s="152"/>
      <c r="UEP114" s="152"/>
      <c r="UEQ114" s="152"/>
      <c r="UER114" s="152"/>
      <c r="UES114" s="152"/>
      <c r="UET114" s="152"/>
      <c r="UEU114" s="152"/>
      <c r="UEV114" s="152"/>
      <c r="UEW114" s="152"/>
      <c r="UEX114" s="152"/>
      <c r="UEY114" s="152"/>
      <c r="UEZ114" s="152"/>
      <c r="UFA114" s="152"/>
      <c r="UFB114" s="152"/>
      <c r="UFC114" s="152"/>
      <c r="UFD114" s="152"/>
      <c r="UFE114" s="152"/>
      <c r="UFF114" s="152"/>
      <c r="UFG114" s="152"/>
      <c r="UFH114" s="152"/>
      <c r="UFI114" s="152"/>
      <c r="UFJ114" s="152"/>
      <c r="UFK114" s="152"/>
      <c r="UFL114" s="152"/>
      <c r="UFM114" s="152"/>
      <c r="UFN114" s="152"/>
      <c r="UFO114" s="152"/>
      <c r="UFP114" s="152"/>
      <c r="UFQ114" s="152"/>
      <c r="UFR114" s="152"/>
      <c r="UFS114" s="152"/>
      <c r="UFT114" s="152"/>
      <c r="UFU114" s="152"/>
      <c r="UFV114" s="152"/>
      <c r="UFW114" s="152"/>
      <c r="UFX114" s="152"/>
      <c r="UFY114" s="152"/>
      <c r="UFZ114" s="152"/>
      <c r="UGA114" s="152"/>
      <c r="UGB114" s="152"/>
      <c r="UGC114" s="152"/>
      <c r="UGD114" s="152"/>
      <c r="UGE114" s="152"/>
      <c r="UGF114" s="152"/>
      <c r="UGG114" s="152"/>
      <c r="UGH114" s="152"/>
      <c r="UGI114" s="152"/>
      <c r="UGJ114" s="152"/>
      <c r="UGK114" s="152"/>
      <c r="UGL114" s="152"/>
      <c r="UGM114" s="152"/>
      <c r="UGN114" s="152"/>
      <c r="UGO114" s="152"/>
      <c r="UGP114" s="152"/>
      <c r="UGQ114" s="152"/>
      <c r="UGR114" s="152"/>
      <c r="UGS114" s="152"/>
      <c r="UGT114" s="152"/>
      <c r="UGU114" s="152"/>
      <c r="UGV114" s="152"/>
      <c r="UGW114" s="152"/>
      <c r="UGX114" s="152"/>
      <c r="UGY114" s="152"/>
      <c r="UGZ114" s="152"/>
      <c r="UHA114" s="152"/>
      <c r="UHB114" s="152"/>
      <c r="UHC114" s="152"/>
      <c r="UHD114" s="152"/>
      <c r="UHE114" s="152"/>
      <c r="UHF114" s="152"/>
      <c r="UHG114" s="152"/>
      <c r="UHH114" s="152"/>
      <c r="UHI114" s="152"/>
      <c r="UHJ114" s="152"/>
      <c r="UHK114" s="152"/>
      <c r="UHL114" s="152"/>
      <c r="UHM114" s="152"/>
      <c r="UHN114" s="152"/>
      <c r="UHO114" s="152"/>
      <c r="UHP114" s="152"/>
      <c r="UHQ114" s="152"/>
      <c r="UHR114" s="152"/>
      <c r="UHS114" s="152"/>
      <c r="UHT114" s="152"/>
      <c r="UHU114" s="152"/>
      <c r="UHV114" s="152"/>
      <c r="UHW114" s="152"/>
      <c r="UHX114" s="152"/>
      <c r="UHY114" s="152"/>
      <c r="UHZ114" s="152"/>
      <c r="UIA114" s="152"/>
      <c r="UIB114" s="152"/>
      <c r="UIC114" s="152"/>
      <c r="UID114" s="152"/>
      <c r="UIE114" s="152"/>
      <c r="UIF114" s="152"/>
      <c r="UIG114" s="152"/>
      <c r="UIH114" s="152"/>
      <c r="UII114" s="152"/>
      <c r="UIJ114" s="152"/>
      <c r="UIK114" s="152"/>
      <c r="UIL114" s="152"/>
      <c r="UIM114" s="152"/>
      <c r="UIN114" s="152"/>
      <c r="UIO114" s="152"/>
      <c r="UIP114" s="152"/>
      <c r="UIQ114" s="152"/>
      <c r="UIR114" s="152"/>
      <c r="UIS114" s="152"/>
      <c r="UIT114" s="152"/>
      <c r="UIU114" s="152"/>
      <c r="UIV114" s="152"/>
      <c r="UIW114" s="152"/>
      <c r="UIX114" s="152"/>
      <c r="UIY114" s="152"/>
      <c r="UIZ114" s="152"/>
      <c r="UJA114" s="152"/>
      <c r="UJB114" s="152"/>
      <c r="UJC114" s="152"/>
      <c r="UJD114" s="152"/>
      <c r="UJE114" s="152"/>
      <c r="UJF114" s="152"/>
      <c r="UJG114" s="152"/>
      <c r="UJH114" s="152"/>
      <c r="UJI114" s="152"/>
      <c r="UJJ114" s="152"/>
      <c r="UJK114" s="152"/>
      <c r="UJL114" s="152"/>
      <c r="UJM114" s="152"/>
      <c r="UJN114" s="152"/>
      <c r="UJO114" s="152"/>
      <c r="UJP114" s="152"/>
      <c r="UJQ114" s="152"/>
      <c r="UJR114" s="152"/>
      <c r="UJS114" s="152"/>
      <c r="UJT114" s="152"/>
      <c r="UJU114" s="152"/>
      <c r="UJV114" s="152"/>
      <c r="UJW114" s="152"/>
      <c r="UJX114" s="152"/>
      <c r="UJY114" s="152"/>
      <c r="UJZ114" s="152"/>
      <c r="UKA114" s="152"/>
      <c r="UKB114" s="152"/>
      <c r="UKC114" s="152"/>
      <c r="UKD114" s="152"/>
      <c r="UKE114" s="152"/>
      <c r="UKF114" s="152"/>
      <c r="UKG114" s="152"/>
      <c r="UKH114" s="152"/>
      <c r="UKI114" s="152"/>
      <c r="UKJ114" s="152"/>
      <c r="UKK114" s="152"/>
      <c r="UKL114" s="152"/>
      <c r="UKM114" s="152"/>
      <c r="UKN114" s="152"/>
      <c r="UKO114" s="152"/>
      <c r="UKP114" s="152"/>
      <c r="UKQ114" s="152"/>
      <c r="UKR114" s="152"/>
      <c r="UKS114" s="152"/>
      <c r="UKT114" s="152"/>
      <c r="UKU114" s="152"/>
      <c r="UKV114" s="152"/>
      <c r="UKW114" s="152"/>
      <c r="UKX114" s="152"/>
      <c r="UKY114" s="152"/>
      <c r="UKZ114" s="152"/>
      <c r="ULA114" s="152"/>
      <c r="ULB114" s="152"/>
      <c r="ULC114" s="152"/>
      <c r="ULD114" s="152"/>
      <c r="ULE114" s="152"/>
      <c r="ULF114" s="152"/>
      <c r="ULG114" s="152"/>
      <c r="ULH114" s="152"/>
      <c r="ULI114" s="152"/>
      <c r="ULJ114" s="152"/>
      <c r="ULK114" s="152"/>
      <c r="ULL114" s="152"/>
      <c r="ULM114" s="152"/>
      <c r="ULN114" s="152"/>
      <c r="ULO114" s="152"/>
      <c r="ULP114" s="152"/>
      <c r="ULQ114" s="152"/>
      <c r="ULR114" s="152"/>
      <c r="ULS114" s="152"/>
      <c r="ULT114" s="152"/>
      <c r="ULU114" s="152"/>
      <c r="ULV114" s="152"/>
      <c r="ULW114" s="152"/>
      <c r="ULX114" s="152"/>
      <c r="ULY114" s="152"/>
      <c r="ULZ114" s="152"/>
      <c r="UMA114" s="152"/>
      <c r="UMB114" s="152"/>
      <c r="UMC114" s="152"/>
      <c r="UMD114" s="152"/>
      <c r="UME114" s="152"/>
      <c r="UMF114" s="152"/>
      <c r="UMG114" s="152"/>
      <c r="UMH114" s="152"/>
      <c r="UMI114" s="152"/>
      <c r="UMJ114" s="152"/>
      <c r="UMK114" s="152"/>
      <c r="UML114" s="152"/>
      <c r="UMM114" s="152"/>
      <c r="UMN114" s="152"/>
      <c r="UMO114" s="152"/>
      <c r="UMP114" s="152"/>
      <c r="UMQ114" s="152"/>
      <c r="UMR114" s="152"/>
      <c r="UMS114" s="152"/>
      <c r="UMT114" s="152"/>
      <c r="UMU114" s="152"/>
      <c r="UMV114" s="152"/>
      <c r="UMW114" s="152"/>
      <c r="UMX114" s="152"/>
      <c r="UMY114" s="152"/>
      <c r="UMZ114" s="152"/>
      <c r="UNA114" s="152"/>
      <c r="UNB114" s="152"/>
      <c r="UNC114" s="152"/>
      <c r="UND114" s="152"/>
      <c r="UNE114" s="152"/>
      <c r="UNF114" s="152"/>
      <c r="UNG114" s="152"/>
      <c r="UNH114" s="152"/>
      <c r="UNI114" s="152"/>
      <c r="UNJ114" s="152"/>
      <c r="UNK114" s="152"/>
      <c r="UNL114" s="152"/>
      <c r="UNM114" s="152"/>
      <c r="UNN114" s="152"/>
      <c r="UNO114" s="152"/>
      <c r="UNP114" s="152"/>
      <c r="UNQ114" s="152"/>
      <c r="UNR114" s="152"/>
      <c r="UNS114" s="152"/>
      <c r="UNT114" s="152"/>
      <c r="UNU114" s="152"/>
      <c r="UNV114" s="152"/>
      <c r="UNW114" s="152"/>
      <c r="UNX114" s="152"/>
      <c r="UNY114" s="152"/>
      <c r="UNZ114" s="152"/>
      <c r="UOA114" s="152"/>
      <c r="UOB114" s="152"/>
      <c r="UOC114" s="152"/>
      <c r="UOD114" s="152"/>
      <c r="UOE114" s="152"/>
      <c r="UOF114" s="152"/>
      <c r="UOG114" s="152"/>
      <c r="UOH114" s="152"/>
      <c r="UOI114" s="152"/>
      <c r="UOJ114" s="152"/>
      <c r="UOK114" s="152"/>
      <c r="UOL114" s="152"/>
      <c r="UOM114" s="152"/>
      <c r="UON114" s="152"/>
      <c r="UOO114" s="152"/>
      <c r="UOP114" s="152"/>
      <c r="UOQ114" s="152"/>
      <c r="UOR114" s="152"/>
      <c r="UOS114" s="152"/>
      <c r="UOT114" s="152"/>
      <c r="UOU114" s="152"/>
      <c r="UOV114" s="152"/>
      <c r="UOW114" s="152"/>
      <c r="UOX114" s="152"/>
      <c r="UOY114" s="152"/>
      <c r="UOZ114" s="152"/>
      <c r="UPA114" s="152"/>
      <c r="UPB114" s="152"/>
      <c r="UPC114" s="152"/>
      <c r="UPD114" s="152"/>
      <c r="UPE114" s="152"/>
      <c r="UPF114" s="152"/>
      <c r="UPG114" s="152"/>
      <c r="UPH114" s="152"/>
      <c r="UPI114" s="152"/>
      <c r="UPJ114" s="152"/>
      <c r="UPK114" s="152"/>
      <c r="UPL114" s="152"/>
      <c r="UPM114" s="152"/>
      <c r="UPN114" s="152"/>
      <c r="UPO114" s="152"/>
      <c r="UPP114" s="152"/>
      <c r="UPQ114" s="152"/>
      <c r="UPR114" s="152"/>
      <c r="UPS114" s="152"/>
      <c r="UPT114" s="152"/>
      <c r="UPU114" s="152"/>
      <c r="UPV114" s="152"/>
      <c r="UPW114" s="152"/>
      <c r="UPX114" s="152"/>
      <c r="UPY114" s="152"/>
      <c r="UPZ114" s="152"/>
      <c r="UQA114" s="152"/>
      <c r="UQB114" s="152"/>
      <c r="UQC114" s="152"/>
      <c r="UQD114" s="152"/>
      <c r="UQE114" s="152"/>
      <c r="UQF114" s="152"/>
      <c r="UQG114" s="152"/>
      <c r="UQH114" s="152"/>
      <c r="UQI114" s="152"/>
      <c r="UQJ114" s="152"/>
      <c r="UQK114" s="152"/>
      <c r="UQL114" s="152"/>
      <c r="UQM114" s="152"/>
      <c r="UQN114" s="152"/>
      <c r="UQO114" s="152"/>
      <c r="UQP114" s="152"/>
      <c r="UQQ114" s="152"/>
      <c r="UQR114" s="152"/>
      <c r="UQS114" s="152"/>
      <c r="UQT114" s="152"/>
      <c r="UQU114" s="152"/>
      <c r="UQV114" s="152"/>
      <c r="UQW114" s="152"/>
      <c r="UQX114" s="152"/>
      <c r="UQY114" s="152"/>
      <c r="UQZ114" s="152"/>
      <c r="URA114" s="152"/>
      <c r="URB114" s="152"/>
      <c r="URC114" s="152"/>
      <c r="URD114" s="152"/>
      <c r="URE114" s="152"/>
      <c r="URF114" s="152"/>
      <c r="URG114" s="152"/>
      <c r="URH114" s="152"/>
      <c r="URI114" s="152"/>
      <c r="URJ114" s="152"/>
      <c r="URK114" s="152"/>
      <c r="URL114" s="152"/>
      <c r="URM114" s="152"/>
      <c r="URN114" s="152"/>
      <c r="URO114" s="152"/>
      <c r="URP114" s="152"/>
      <c r="URQ114" s="152"/>
      <c r="URR114" s="152"/>
      <c r="URS114" s="152"/>
      <c r="URT114" s="152"/>
      <c r="URU114" s="152"/>
      <c r="URV114" s="152"/>
      <c r="URW114" s="152"/>
      <c r="URX114" s="152"/>
      <c r="URY114" s="152"/>
      <c r="URZ114" s="152"/>
      <c r="USA114" s="152"/>
      <c r="USB114" s="152"/>
      <c r="USC114" s="152"/>
      <c r="USD114" s="152"/>
      <c r="USE114" s="152"/>
      <c r="USF114" s="152"/>
      <c r="USG114" s="152"/>
      <c r="USH114" s="152"/>
      <c r="USI114" s="152"/>
      <c r="USJ114" s="152"/>
      <c r="USK114" s="152"/>
      <c r="USL114" s="152"/>
      <c r="USM114" s="152"/>
      <c r="USN114" s="152"/>
      <c r="USO114" s="152"/>
      <c r="USP114" s="152"/>
      <c r="USQ114" s="152"/>
      <c r="USR114" s="152"/>
      <c r="USS114" s="152"/>
      <c r="UST114" s="152"/>
      <c r="USU114" s="152"/>
      <c r="USV114" s="152"/>
      <c r="USW114" s="152"/>
      <c r="USX114" s="152"/>
      <c r="USY114" s="152"/>
      <c r="USZ114" s="152"/>
      <c r="UTA114" s="152"/>
      <c r="UTB114" s="152"/>
      <c r="UTC114" s="152"/>
      <c r="UTD114" s="152"/>
      <c r="UTE114" s="152"/>
      <c r="UTF114" s="152"/>
      <c r="UTG114" s="152"/>
      <c r="UTH114" s="152"/>
      <c r="UTI114" s="152"/>
      <c r="UTJ114" s="152"/>
      <c r="UTK114" s="152"/>
      <c r="UTL114" s="152"/>
      <c r="UTM114" s="152"/>
      <c r="UTN114" s="152"/>
      <c r="UTO114" s="152"/>
      <c r="UTP114" s="152"/>
      <c r="UTQ114" s="152"/>
      <c r="UTR114" s="152"/>
      <c r="UTS114" s="152"/>
      <c r="UTT114" s="152"/>
      <c r="UTU114" s="152"/>
      <c r="UTV114" s="152"/>
      <c r="UTW114" s="152"/>
      <c r="UTX114" s="152"/>
      <c r="UTY114" s="152"/>
      <c r="UTZ114" s="152"/>
      <c r="UUA114" s="152"/>
      <c r="UUB114" s="152"/>
      <c r="UUC114" s="152"/>
      <c r="UUD114" s="152"/>
      <c r="UUE114" s="152"/>
      <c r="UUF114" s="152"/>
      <c r="UUG114" s="152"/>
      <c r="UUH114" s="152"/>
      <c r="UUI114" s="152"/>
      <c r="UUJ114" s="152"/>
      <c r="UUK114" s="152"/>
      <c r="UUL114" s="152"/>
      <c r="UUM114" s="152"/>
      <c r="UUN114" s="152"/>
      <c r="UUO114" s="152"/>
      <c r="UUP114" s="152"/>
      <c r="UUQ114" s="152"/>
      <c r="UUR114" s="152"/>
      <c r="UUS114" s="152"/>
      <c r="UUT114" s="152"/>
      <c r="UUU114" s="152"/>
      <c r="UUV114" s="152"/>
      <c r="UUW114" s="152"/>
      <c r="UUX114" s="152"/>
      <c r="UUY114" s="152"/>
      <c r="UUZ114" s="152"/>
      <c r="UVA114" s="152"/>
      <c r="UVB114" s="152"/>
      <c r="UVC114" s="152"/>
      <c r="UVD114" s="152"/>
      <c r="UVE114" s="152"/>
      <c r="UVF114" s="152"/>
      <c r="UVG114" s="152"/>
      <c r="UVH114" s="152"/>
      <c r="UVI114" s="152"/>
      <c r="UVJ114" s="152"/>
      <c r="UVK114" s="152"/>
      <c r="UVL114" s="152"/>
      <c r="UVM114" s="152"/>
      <c r="UVN114" s="152"/>
      <c r="UVO114" s="152"/>
      <c r="UVP114" s="152"/>
      <c r="UVQ114" s="152"/>
      <c r="UVR114" s="152"/>
      <c r="UVS114" s="152"/>
      <c r="UVT114" s="152"/>
      <c r="UVU114" s="152"/>
      <c r="UVV114" s="152"/>
      <c r="UVW114" s="152"/>
      <c r="UVX114" s="152"/>
      <c r="UVY114" s="152"/>
      <c r="UVZ114" s="152"/>
      <c r="UWA114" s="152"/>
      <c r="UWB114" s="152"/>
      <c r="UWC114" s="152"/>
      <c r="UWD114" s="152"/>
      <c r="UWE114" s="152"/>
      <c r="UWF114" s="152"/>
      <c r="UWG114" s="152"/>
      <c r="UWH114" s="152"/>
      <c r="UWI114" s="152"/>
      <c r="UWJ114" s="152"/>
      <c r="UWK114" s="152"/>
      <c r="UWL114" s="152"/>
      <c r="UWM114" s="152"/>
      <c r="UWN114" s="152"/>
      <c r="UWO114" s="152"/>
      <c r="UWP114" s="152"/>
      <c r="UWQ114" s="152"/>
      <c r="UWR114" s="152"/>
      <c r="UWS114" s="152"/>
      <c r="UWT114" s="152"/>
      <c r="UWU114" s="152"/>
      <c r="UWV114" s="152"/>
      <c r="UWW114" s="152"/>
      <c r="UWX114" s="152"/>
      <c r="UWY114" s="152"/>
      <c r="UWZ114" s="152"/>
      <c r="UXA114" s="152"/>
      <c r="UXB114" s="152"/>
      <c r="UXC114" s="152"/>
      <c r="UXD114" s="152"/>
      <c r="UXE114" s="152"/>
      <c r="UXF114" s="152"/>
      <c r="UXG114" s="152"/>
      <c r="UXH114" s="152"/>
      <c r="UXI114" s="152"/>
      <c r="UXJ114" s="152"/>
      <c r="UXK114" s="152"/>
      <c r="UXL114" s="152"/>
      <c r="UXM114" s="152"/>
      <c r="UXN114" s="152"/>
      <c r="UXO114" s="152"/>
      <c r="UXP114" s="152"/>
      <c r="UXQ114" s="152"/>
      <c r="UXR114" s="152"/>
      <c r="UXS114" s="152"/>
      <c r="UXT114" s="152"/>
      <c r="UXU114" s="152"/>
      <c r="UXV114" s="152"/>
      <c r="UXW114" s="152"/>
      <c r="UXX114" s="152"/>
      <c r="UXY114" s="152"/>
      <c r="UXZ114" s="152"/>
      <c r="UYA114" s="152"/>
      <c r="UYB114" s="152"/>
      <c r="UYC114" s="152"/>
      <c r="UYD114" s="152"/>
      <c r="UYE114" s="152"/>
      <c r="UYF114" s="152"/>
      <c r="UYG114" s="152"/>
      <c r="UYH114" s="152"/>
      <c r="UYI114" s="152"/>
      <c r="UYJ114" s="152"/>
      <c r="UYK114" s="152"/>
      <c r="UYL114" s="152"/>
      <c r="UYM114" s="152"/>
      <c r="UYN114" s="152"/>
      <c r="UYO114" s="152"/>
      <c r="UYP114" s="152"/>
      <c r="UYQ114" s="152"/>
      <c r="UYR114" s="152"/>
      <c r="UYS114" s="152"/>
      <c r="UYT114" s="152"/>
      <c r="UYU114" s="152"/>
      <c r="UYV114" s="152"/>
      <c r="UYW114" s="152"/>
      <c r="UYX114" s="152"/>
      <c r="UYY114" s="152"/>
      <c r="UYZ114" s="152"/>
      <c r="UZA114" s="152"/>
      <c r="UZB114" s="152"/>
      <c r="UZC114" s="152"/>
      <c r="UZD114" s="152"/>
      <c r="UZE114" s="152"/>
      <c r="UZF114" s="152"/>
      <c r="UZG114" s="152"/>
      <c r="UZH114" s="152"/>
      <c r="UZI114" s="152"/>
      <c r="UZJ114" s="152"/>
      <c r="UZK114" s="152"/>
      <c r="UZL114" s="152"/>
      <c r="UZM114" s="152"/>
      <c r="UZN114" s="152"/>
      <c r="UZO114" s="152"/>
      <c r="UZP114" s="152"/>
      <c r="UZQ114" s="152"/>
      <c r="UZR114" s="152"/>
      <c r="UZS114" s="152"/>
      <c r="UZT114" s="152"/>
      <c r="UZU114" s="152"/>
      <c r="UZV114" s="152"/>
      <c r="UZW114" s="152"/>
      <c r="UZX114" s="152"/>
      <c r="UZY114" s="152"/>
      <c r="UZZ114" s="152"/>
      <c r="VAA114" s="152"/>
      <c r="VAB114" s="152"/>
      <c r="VAC114" s="152"/>
      <c r="VAD114" s="152"/>
      <c r="VAE114" s="152"/>
      <c r="VAF114" s="152"/>
      <c r="VAG114" s="152"/>
      <c r="VAH114" s="152"/>
      <c r="VAI114" s="152"/>
      <c r="VAJ114" s="152"/>
      <c r="VAK114" s="152"/>
      <c r="VAL114" s="152"/>
      <c r="VAM114" s="152"/>
      <c r="VAN114" s="152"/>
      <c r="VAO114" s="152"/>
      <c r="VAP114" s="152"/>
      <c r="VAQ114" s="152"/>
      <c r="VAR114" s="152"/>
      <c r="VAS114" s="152"/>
      <c r="VAT114" s="152"/>
      <c r="VAU114" s="152"/>
      <c r="VAV114" s="152"/>
      <c r="VAW114" s="152"/>
      <c r="VAX114" s="152"/>
      <c r="VAY114" s="152"/>
      <c r="VAZ114" s="152"/>
      <c r="VBA114" s="152"/>
      <c r="VBB114" s="152"/>
      <c r="VBC114" s="152"/>
      <c r="VBD114" s="152"/>
      <c r="VBE114" s="152"/>
      <c r="VBF114" s="152"/>
      <c r="VBG114" s="152"/>
      <c r="VBH114" s="152"/>
      <c r="VBI114" s="152"/>
      <c r="VBJ114" s="152"/>
      <c r="VBK114" s="152"/>
      <c r="VBL114" s="152"/>
      <c r="VBM114" s="152"/>
      <c r="VBN114" s="152"/>
      <c r="VBO114" s="152"/>
      <c r="VBP114" s="152"/>
      <c r="VBQ114" s="152"/>
      <c r="VBR114" s="152"/>
      <c r="VBS114" s="152"/>
      <c r="VBT114" s="152"/>
      <c r="VBU114" s="152"/>
      <c r="VBV114" s="152"/>
      <c r="VBW114" s="152"/>
      <c r="VBX114" s="152"/>
      <c r="VBY114" s="152"/>
      <c r="VBZ114" s="152"/>
      <c r="VCA114" s="152"/>
      <c r="VCB114" s="152"/>
      <c r="VCC114" s="152"/>
      <c r="VCD114" s="152"/>
      <c r="VCE114" s="152"/>
      <c r="VCF114" s="152"/>
      <c r="VCG114" s="152"/>
      <c r="VCH114" s="152"/>
      <c r="VCI114" s="152"/>
      <c r="VCJ114" s="152"/>
      <c r="VCK114" s="152"/>
      <c r="VCL114" s="152"/>
      <c r="VCM114" s="152"/>
      <c r="VCN114" s="152"/>
      <c r="VCO114" s="152"/>
      <c r="VCP114" s="152"/>
      <c r="VCQ114" s="152"/>
      <c r="VCR114" s="152"/>
      <c r="VCS114" s="152"/>
      <c r="VCT114" s="152"/>
      <c r="VCU114" s="152"/>
      <c r="VCV114" s="152"/>
      <c r="VCW114" s="152"/>
      <c r="VCX114" s="152"/>
      <c r="VCY114" s="152"/>
      <c r="VCZ114" s="152"/>
      <c r="VDA114" s="152"/>
      <c r="VDB114" s="152"/>
      <c r="VDC114" s="152"/>
      <c r="VDD114" s="152"/>
      <c r="VDE114" s="152"/>
      <c r="VDF114" s="152"/>
      <c r="VDG114" s="152"/>
      <c r="VDH114" s="152"/>
      <c r="VDI114" s="152"/>
      <c r="VDJ114" s="152"/>
      <c r="VDK114" s="152"/>
      <c r="VDL114" s="152"/>
      <c r="VDM114" s="152"/>
      <c r="VDN114" s="152"/>
      <c r="VDO114" s="152"/>
      <c r="VDP114" s="152"/>
      <c r="VDQ114" s="152"/>
      <c r="VDR114" s="152"/>
      <c r="VDS114" s="152"/>
      <c r="VDT114" s="152"/>
      <c r="VDU114" s="152"/>
      <c r="VDV114" s="152"/>
      <c r="VDW114" s="152"/>
      <c r="VDX114" s="152"/>
      <c r="VDY114" s="152"/>
      <c r="VDZ114" s="152"/>
      <c r="VEA114" s="152"/>
      <c r="VEB114" s="152"/>
      <c r="VEC114" s="152"/>
      <c r="VED114" s="152"/>
      <c r="VEE114" s="152"/>
      <c r="VEF114" s="152"/>
      <c r="VEG114" s="152"/>
      <c r="VEH114" s="152"/>
      <c r="VEI114" s="152"/>
      <c r="VEJ114" s="152"/>
      <c r="VEK114" s="152"/>
      <c r="VEL114" s="152"/>
      <c r="VEM114" s="152"/>
      <c r="VEN114" s="152"/>
      <c r="VEO114" s="152"/>
      <c r="VEP114" s="152"/>
      <c r="VEQ114" s="152"/>
      <c r="VER114" s="152"/>
      <c r="VES114" s="152"/>
      <c r="VET114" s="152"/>
      <c r="VEU114" s="152"/>
      <c r="VEV114" s="152"/>
      <c r="VEW114" s="152"/>
      <c r="VEX114" s="152"/>
      <c r="VEY114" s="152"/>
      <c r="VEZ114" s="152"/>
      <c r="VFA114" s="152"/>
      <c r="VFB114" s="152"/>
      <c r="VFC114" s="152"/>
      <c r="VFD114" s="152"/>
      <c r="VFE114" s="152"/>
      <c r="VFF114" s="152"/>
      <c r="VFG114" s="152"/>
      <c r="VFH114" s="152"/>
      <c r="VFI114" s="152"/>
      <c r="VFJ114" s="152"/>
      <c r="VFK114" s="152"/>
      <c r="VFL114" s="152"/>
      <c r="VFM114" s="152"/>
      <c r="VFN114" s="152"/>
      <c r="VFO114" s="152"/>
      <c r="VFP114" s="152"/>
      <c r="VFQ114" s="152"/>
      <c r="VFR114" s="152"/>
      <c r="VFS114" s="152"/>
      <c r="VFT114" s="152"/>
      <c r="VFU114" s="152"/>
      <c r="VFV114" s="152"/>
      <c r="VFW114" s="152"/>
      <c r="VFX114" s="152"/>
      <c r="VFY114" s="152"/>
      <c r="VFZ114" s="152"/>
      <c r="VGA114" s="152"/>
      <c r="VGB114" s="152"/>
      <c r="VGC114" s="152"/>
      <c r="VGD114" s="152"/>
      <c r="VGE114" s="152"/>
      <c r="VGF114" s="152"/>
      <c r="VGG114" s="152"/>
      <c r="VGH114" s="152"/>
      <c r="VGI114" s="152"/>
      <c r="VGJ114" s="152"/>
      <c r="VGK114" s="152"/>
      <c r="VGL114" s="152"/>
      <c r="VGM114" s="152"/>
      <c r="VGN114" s="152"/>
      <c r="VGO114" s="152"/>
      <c r="VGP114" s="152"/>
      <c r="VGQ114" s="152"/>
      <c r="VGR114" s="152"/>
      <c r="VGS114" s="152"/>
      <c r="VGT114" s="152"/>
      <c r="VGU114" s="152"/>
      <c r="VGV114" s="152"/>
      <c r="VGW114" s="152"/>
      <c r="VGX114" s="152"/>
      <c r="VGY114" s="152"/>
      <c r="VGZ114" s="152"/>
      <c r="VHA114" s="152"/>
      <c r="VHB114" s="152"/>
      <c r="VHC114" s="152"/>
      <c r="VHD114" s="152"/>
      <c r="VHE114" s="152"/>
      <c r="VHF114" s="152"/>
      <c r="VHG114" s="152"/>
      <c r="VHH114" s="152"/>
      <c r="VHI114" s="152"/>
      <c r="VHJ114" s="152"/>
      <c r="VHK114" s="152"/>
      <c r="VHL114" s="152"/>
      <c r="VHM114" s="152"/>
      <c r="VHN114" s="152"/>
      <c r="VHO114" s="152"/>
      <c r="VHP114" s="152"/>
      <c r="VHQ114" s="152"/>
      <c r="VHR114" s="152"/>
      <c r="VHS114" s="152"/>
      <c r="VHT114" s="152"/>
      <c r="VHU114" s="152"/>
      <c r="VHV114" s="152"/>
      <c r="VHW114" s="152"/>
      <c r="VHX114" s="152"/>
      <c r="VHY114" s="152"/>
      <c r="VHZ114" s="152"/>
      <c r="VIA114" s="152"/>
      <c r="VIB114" s="152"/>
      <c r="VIC114" s="152"/>
      <c r="VID114" s="152"/>
      <c r="VIE114" s="152"/>
      <c r="VIF114" s="152"/>
      <c r="VIG114" s="152"/>
      <c r="VIH114" s="152"/>
      <c r="VII114" s="152"/>
      <c r="VIJ114" s="152"/>
      <c r="VIK114" s="152"/>
      <c r="VIL114" s="152"/>
      <c r="VIM114" s="152"/>
      <c r="VIN114" s="152"/>
      <c r="VIO114" s="152"/>
      <c r="VIP114" s="152"/>
      <c r="VIQ114" s="152"/>
      <c r="VIR114" s="152"/>
      <c r="VIS114" s="152"/>
      <c r="VIT114" s="152"/>
      <c r="VIU114" s="152"/>
      <c r="VIV114" s="152"/>
      <c r="VIW114" s="152"/>
      <c r="VIX114" s="152"/>
      <c r="VIY114" s="152"/>
      <c r="VIZ114" s="152"/>
      <c r="VJA114" s="152"/>
      <c r="VJB114" s="152"/>
      <c r="VJC114" s="152"/>
      <c r="VJD114" s="152"/>
      <c r="VJE114" s="152"/>
      <c r="VJF114" s="152"/>
      <c r="VJG114" s="152"/>
      <c r="VJH114" s="152"/>
      <c r="VJI114" s="152"/>
      <c r="VJJ114" s="152"/>
      <c r="VJK114" s="152"/>
      <c r="VJL114" s="152"/>
      <c r="VJM114" s="152"/>
      <c r="VJN114" s="152"/>
      <c r="VJO114" s="152"/>
      <c r="VJP114" s="152"/>
      <c r="VJQ114" s="152"/>
      <c r="VJR114" s="152"/>
      <c r="VJS114" s="152"/>
      <c r="VJT114" s="152"/>
      <c r="VJU114" s="152"/>
      <c r="VJV114" s="152"/>
      <c r="VJW114" s="152"/>
      <c r="VJX114" s="152"/>
      <c r="VJY114" s="152"/>
      <c r="VJZ114" s="152"/>
      <c r="VKA114" s="152"/>
      <c r="VKB114" s="152"/>
      <c r="VKC114" s="152"/>
      <c r="VKD114" s="152"/>
      <c r="VKE114" s="152"/>
      <c r="VKF114" s="152"/>
      <c r="VKG114" s="152"/>
      <c r="VKH114" s="152"/>
      <c r="VKI114" s="152"/>
      <c r="VKJ114" s="152"/>
      <c r="VKK114" s="152"/>
      <c r="VKL114" s="152"/>
      <c r="VKM114" s="152"/>
      <c r="VKN114" s="152"/>
      <c r="VKO114" s="152"/>
      <c r="VKP114" s="152"/>
      <c r="VKQ114" s="152"/>
      <c r="VKR114" s="152"/>
      <c r="VKS114" s="152"/>
      <c r="VKT114" s="152"/>
      <c r="VKU114" s="152"/>
      <c r="VKV114" s="152"/>
      <c r="VKW114" s="152"/>
      <c r="VKX114" s="152"/>
      <c r="VKY114" s="152"/>
      <c r="VKZ114" s="152"/>
      <c r="VLA114" s="152"/>
      <c r="VLB114" s="152"/>
      <c r="VLC114" s="152"/>
      <c r="VLD114" s="152"/>
      <c r="VLE114" s="152"/>
      <c r="VLF114" s="152"/>
      <c r="VLG114" s="152"/>
      <c r="VLH114" s="152"/>
      <c r="VLI114" s="152"/>
      <c r="VLJ114" s="152"/>
      <c r="VLK114" s="152"/>
      <c r="VLL114" s="152"/>
      <c r="VLM114" s="152"/>
      <c r="VLN114" s="152"/>
      <c r="VLO114" s="152"/>
      <c r="VLP114" s="152"/>
      <c r="VLQ114" s="152"/>
      <c r="VLR114" s="152"/>
      <c r="VLS114" s="152"/>
      <c r="VLT114" s="152"/>
      <c r="VLU114" s="152"/>
      <c r="VLV114" s="152"/>
      <c r="VLW114" s="152"/>
      <c r="VLX114" s="152"/>
      <c r="VLY114" s="152"/>
      <c r="VLZ114" s="152"/>
      <c r="VMA114" s="152"/>
      <c r="VMB114" s="152"/>
      <c r="VMC114" s="152"/>
      <c r="VMD114" s="152"/>
      <c r="VME114" s="152"/>
      <c r="VMF114" s="152"/>
      <c r="VMG114" s="152"/>
      <c r="VMH114" s="152"/>
      <c r="VMI114" s="152"/>
      <c r="VMJ114" s="152"/>
      <c r="VMK114" s="152"/>
      <c r="VML114" s="152"/>
      <c r="VMM114" s="152"/>
      <c r="VMN114" s="152"/>
      <c r="VMO114" s="152"/>
      <c r="VMP114" s="152"/>
      <c r="VMQ114" s="152"/>
      <c r="VMR114" s="152"/>
      <c r="VMS114" s="152"/>
      <c r="VMT114" s="152"/>
      <c r="VMU114" s="152"/>
      <c r="VMV114" s="152"/>
      <c r="VMW114" s="152"/>
      <c r="VMX114" s="152"/>
      <c r="VMY114" s="152"/>
      <c r="VMZ114" s="152"/>
      <c r="VNA114" s="152"/>
      <c r="VNB114" s="152"/>
      <c r="VNC114" s="152"/>
      <c r="VND114" s="152"/>
      <c r="VNE114" s="152"/>
      <c r="VNF114" s="152"/>
      <c r="VNG114" s="152"/>
      <c r="VNH114" s="152"/>
      <c r="VNI114" s="152"/>
      <c r="VNJ114" s="152"/>
      <c r="VNK114" s="152"/>
      <c r="VNL114" s="152"/>
      <c r="VNM114" s="152"/>
      <c r="VNN114" s="152"/>
      <c r="VNO114" s="152"/>
      <c r="VNP114" s="152"/>
      <c r="VNQ114" s="152"/>
      <c r="VNR114" s="152"/>
      <c r="VNS114" s="152"/>
      <c r="VNT114" s="152"/>
      <c r="VNU114" s="152"/>
      <c r="VNV114" s="152"/>
      <c r="VNW114" s="152"/>
      <c r="VNX114" s="152"/>
      <c r="VNY114" s="152"/>
      <c r="VNZ114" s="152"/>
      <c r="VOA114" s="152"/>
      <c r="VOB114" s="152"/>
      <c r="VOC114" s="152"/>
      <c r="VOD114" s="152"/>
      <c r="VOE114" s="152"/>
      <c r="VOF114" s="152"/>
      <c r="VOG114" s="152"/>
      <c r="VOH114" s="152"/>
      <c r="VOI114" s="152"/>
      <c r="VOJ114" s="152"/>
      <c r="VOK114" s="152"/>
      <c r="VOL114" s="152"/>
      <c r="VOM114" s="152"/>
      <c r="VON114" s="152"/>
      <c r="VOO114" s="152"/>
      <c r="VOP114" s="152"/>
      <c r="VOQ114" s="152"/>
      <c r="VOR114" s="152"/>
      <c r="VOS114" s="152"/>
      <c r="VOT114" s="152"/>
      <c r="VOU114" s="152"/>
      <c r="VOV114" s="152"/>
      <c r="VOW114" s="152"/>
      <c r="VOX114" s="152"/>
      <c r="VOY114" s="152"/>
      <c r="VOZ114" s="152"/>
      <c r="VPA114" s="152"/>
      <c r="VPB114" s="152"/>
      <c r="VPC114" s="152"/>
      <c r="VPD114" s="152"/>
      <c r="VPE114" s="152"/>
      <c r="VPF114" s="152"/>
      <c r="VPG114" s="152"/>
      <c r="VPH114" s="152"/>
      <c r="VPI114" s="152"/>
      <c r="VPJ114" s="152"/>
      <c r="VPK114" s="152"/>
      <c r="VPL114" s="152"/>
      <c r="VPM114" s="152"/>
      <c r="VPN114" s="152"/>
      <c r="VPO114" s="152"/>
      <c r="VPP114" s="152"/>
      <c r="VPQ114" s="152"/>
      <c r="VPR114" s="152"/>
      <c r="VPS114" s="152"/>
      <c r="VPT114" s="152"/>
      <c r="VPU114" s="152"/>
      <c r="VPV114" s="152"/>
      <c r="VPW114" s="152"/>
      <c r="VPX114" s="152"/>
      <c r="VPY114" s="152"/>
      <c r="VPZ114" s="152"/>
      <c r="VQA114" s="152"/>
      <c r="VQB114" s="152"/>
      <c r="VQC114" s="152"/>
      <c r="VQD114" s="152"/>
      <c r="VQE114" s="152"/>
      <c r="VQF114" s="152"/>
      <c r="VQG114" s="152"/>
      <c r="VQH114" s="152"/>
      <c r="VQI114" s="152"/>
      <c r="VQJ114" s="152"/>
      <c r="VQK114" s="152"/>
      <c r="VQL114" s="152"/>
      <c r="VQM114" s="152"/>
      <c r="VQN114" s="152"/>
      <c r="VQO114" s="152"/>
      <c r="VQP114" s="152"/>
      <c r="VQQ114" s="152"/>
      <c r="VQR114" s="152"/>
      <c r="VQS114" s="152"/>
      <c r="VQT114" s="152"/>
      <c r="VQU114" s="152"/>
      <c r="VQV114" s="152"/>
      <c r="VQW114" s="152"/>
      <c r="VQX114" s="152"/>
      <c r="VQY114" s="152"/>
      <c r="VQZ114" s="152"/>
      <c r="VRA114" s="152"/>
      <c r="VRB114" s="152"/>
      <c r="VRC114" s="152"/>
      <c r="VRD114" s="152"/>
      <c r="VRE114" s="152"/>
      <c r="VRF114" s="152"/>
      <c r="VRG114" s="152"/>
      <c r="VRH114" s="152"/>
      <c r="VRI114" s="152"/>
      <c r="VRJ114" s="152"/>
      <c r="VRK114" s="152"/>
      <c r="VRL114" s="152"/>
      <c r="VRM114" s="152"/>
      <c r="VRN114" s="152"/>
      <c r="VRO114" s="152"/>
      <c r="VRP114" s="152"/>
      <c r="VRQ114" s="152"/>
      <c r="VRR114" s="152"/>
      <c r="VRS114" s="152"/>
      <c r="VRT114" s="152"/>
      <c r="VRU114" s="152"/>
      <c r="VRV114" s="152"/>
      <c r="VRW114" s="152"/>
      <c r="VRX114" s="152"/>
      <c r="VRY114" s="152"/>
      <c r="VRZ114" s="152"/>
      <c r="VSA114" s="152"/>
      <c r="VSB114" s="152"/>
      <c r="VSC114" s="152"/>
      <c r="VSD114" s="152"/>
      <c r="VSE114" s="152"/>
      <c r="VSF114" s="152"/>
      <c r="VSG114" s="152"/>
      <c r="VSH114" s="152"/>
      <c r="VSI114" s="152"/>
      <c r="VSJ114" s="152"/>
      <c r="VSK114" s="152"/>
      <c r="VSL114" s="152"/>
      <c r="VSM114" s="152"/>
      <c r="VSN114" s="152"/>
      <c r="VSO114" s="152"/>
      <c r="VSP114" s="152"/>
      <c r="VSQ114" s="152"/>
      <c r="VSR114" s="152"/>
      <c r="VSS114" s="152"/>
      <c r="VST114" s="152"/>
      <c r="VSU114" s="152"/>
      <c r="VSV114" s="152"/>
      <c r="VSW114" s="152"/>
      <c r="VSX114" s="152"/>
      <c r="VSY114" s="152"/>
      <c r="VSZ114" s="152"/>
      <c r="VTA114" s="152"/>
      <c r="VTB114" s="152"/>
      <c r="VTC114" s="152"/>
      <c r="VTD114" s="152"/>
      <c r="VTE114" s="152"/>
      <c r="VTF114" s="152"/>
      <c r="VTG114" s="152"/>
      <c r="VTH114" s="152"/>
      <c r="VTI114" s="152"/>
      <c r="VTJ114" s="152"/>
      <c r="VTK114" s="152"/>
      <c r="VTL114" s="152"/>
      <c r="VTM114" s="152"/>
      <c r="VTN114" s="152"/>
      <c r="VTO114" s="152"/>
      <c r="VTP114" s="152"/>
      <c r="VTQ114" s="152"/>
      <c r="VTR114" s="152"/>
      <c r="VTS114" s="152"/>
      <c r="VTT114" s="152"/>
      <c r="VTU114" s="152"/>
      <c r="VTV114" s="152"/>
      <c r="VTW114" s="152"/>
      <c r="VTX114" s="152"/>
      <c r="VTY114" s="152"/>
      <c r="VTZ114" s="152"/>
      <c r="VUA114" s="152"/>
      <c r="VUB114" s="152"/>
      <c r="VUC114" s="152"/>
      <c r="VUD114" s="152"/>
      <c r="VUE114" s="152"/>
      <c r="VUF114" s="152"/>
      <c r="VUG114" s="152"/>
      <c r="VUH114" s="152"/>
      <c r="VUI114" s="152"/>
      <c r="VUJ114" s="152"/>
      <c r="VUK114" s="152"/>
      <c r="VUL114" s="152"/>
      <c r="VUM114" s="152"/>
      <c r="VUN114" s="152"/>
      <c r="VUO114" s="152"/>
      <c r="VUP114" s="152"/>
      <c r="VUQ114" s="152"/>
      <c r="VUR114" s="152"/>
      <c r="VUS114" s="152"/>
      <c r="VUT114" s="152"/>
      <c r="VUU114" s="152"/>
      <c r="VUV114" s="152"/>
      <c r="VUW114" s="152"/>
      <c r="VUX114" s="152"/>
      <c r="VUY114" s="152"/>
      <c r="VUZ114" s="152"/>
      <c r="VVA114" s="152"/>
      <c r="VVB114" s="152"/>
      <c r="VVC114" s="152"/>
      <c r="VVD114" s="152"/>
      <c r="VVE114" s="152"/>
      <c r="VVF114" s="152"/>
      <c r="VVG114" s="152"/>
      <c r="VVH114" s="152"/>
      <c r="VVI114" s="152"/>
      <c r="VVJ114" s="152"/>
      <c r="VVK114" s="152"/>
      <c r="VVL114" s="152"/>
      <c r="VVM114" s="152"/>
      <c r="VVN114" s="152"/>
      <c r="VVO114" s="152"/>
      <c r="VVP114" s="152"/>
      <c r="VVQ114" s="152"/>
      <c r="VVR114" s="152"/>
      <c r="VVS114" s="152"/>
      <c r="VVT114" s="152"/>
      <c r="VVU114" s="152"/>
      <c r="VVV114" s="152"/>
      <c r="VVW114" s="152"/>
      <c r="VVX114" s="152"/>
      <c r="VVY114" s="152"/>
      <c r="VVZ114" s="152"/>
      <c r="VWA114" s="152"/>
      <c r="VWB114" s="152"/>
      <c r="VWC114" s="152"/>
      <c r="VWD114" s="152"/>
      <c r="VWE114" s="152"/>
      <c r="VWF114" s="152"/>
      <c r="VWG114" s="152"/>
      <c r="VWH114" s="152"/>
      <c r="VWI114" s="152"/>
      <c r="VWJ114" s="152"/>
      <c r="VWK114" s="152"/>
      <c r="VWL114" s="152"/>
      <c r="VWM114" s="152"/>
      <c r="VWN114" s="152"/>
      <c r="VWO114" s="152"/>
      <c r="VWP114" s="152"/>
      <c r="VWQ114" s="152"/>
      <c r="VWR114" s="152"/>
      <c r="VWS114" s="152"/>
      <c r="VWT114" s="152"/>
      <c r="VWU114" s="152"/>
      <c r="VWV114" s="152"/>
      <c r="VWW114" s="152"/>
      <c r="VWX114" s="152"/>
      <c r="VWY114" s="152"/>
      <c r="VWZ114" s="152"/>
      <c r="VXA114" s="152"/>
      <c r="VXB114" s="152"/>
      <c r="VXC114" s="152"/>
      <c r="VXD114" s="152"/>
      <c r="VXE114" s="152"/>
      <c r="VXF114" s="152"/>
      <c r="VXG114" s="152"/>
      <c r="VXH114" s="152"/>
      <c r="VXI114" s="152"/>
      <c r="VXJ114" s="152"/>
      <c r="VXK114" s="152"/>
      <c r="VXL114" s="152"/>
      <c r="VXM114" s="152"/>
      <c r="VXN114" s="152"/>
      <c r="VXO114" s="152"/>
      <c r="VXP114" s="152"/>
      <c r="VXQ114" s="152"/>
      <c r="VXR114" s="152"/>
      <c r="VXS114" s="152"/>
      <c r="VXT114" s="152"/>
      <c r="VXU114" s="152"/>
      <c r="VXV114" s="152"/>
      <c r="VXW114" s="152"/>
      <c r="VXX114" s="152"/>
      <c r="VXY114" s="152"/>
      <c r="VXZ114" s="152"/>
      <c r="VYA114" s="152"/>
      <c r="VYB114" s="152"/>
      <c r="VYC114" s="152"/>
      <c r="VYD114" s="152"/>
      <c r="VYE114" s="152"/>
      <c r="VYF114" s="152"/>
      <c r="VYG114" s="152"/>
      <c r="VYH114" s="152"/>
      <c r="VYI114" s="152"/>
      <c r="VYJ114" s="152"/>
      <c r="VYK114" s="152"/>
      <c r="VYL114" s="152"/>
      <c r="VYM114" s="152"/>
      <c r="VYN114" s="152"/>
      <c r="VYO114" s="152"/>
      <c r="VYP114" s="152"/>
      <c r="VYQ114" s="152"/>
      <c r="VYR114" s="152"/>
      <c r="VYS114" s="152"/>
      <c r="VYT114" s="152"/>
      <c r="VYU114" s="152"/>
      <c r="VYV114" s="152"/>
      <c r="VYW114" s="152"/>
      <c r="VYX114" s="152"/>
      <c r="VYY114" s="152"/>
      <c r="VYZ114" s="152"/>
      <c r="VZA114" s="152"/>
      <c r="VZB114" s="152"/>
      <c r="VZC114" s="152"/>
      <c r="VZD114" s="152"/>
      <c r="VZE114" s="152"/>
      <c r="VZF114" s="152"/>
      <c r="VZG114" s="152"/>
      <c r="VZH114" s="152"/>
      <c r="VZI114" s="152"/>
      <c r="VZJ114" s="152"/>
      <c r="VZK114" s="152"/>
      <c r="VZL114" s="152"/>
      <c r="VZM114" s="152"/>
      <c r="VZN114" s="152"/>
      <c r="VZO114" s="152"/>
      <c r="VZP114" s="152"/>
      <c r="VZQ114" s="152"/>
      <c r="VZR114" s="152"/>
      <c r="VZS114" s="152"/>
      <c r="VZT114" s="152"/>
      <c r="VZU114" s="152"/>
      <c r="VZV114" s="152"/>
      <c r="VZW114" s="152"/>
      <c r="VZX114" s="152"/>
      <c r="VZY114" s="152"/>
      <c r="VZZ114" s="152"/>
      <c r="WAA114" s="152"/>
      <c r="WAB114" s="152"/>
      <c r="WAC114" s="152"/>
      <c r="WAD114" s="152"/>
      <c r="WAE114" s="152"/>
      <c r="WAF114" s="152"/>
      <c r="WAG114" s="152"/>
      <c r="WAH114" s="152"/>
      <c r="WAI114" s="152"/>
      <c r="WAJ114" s="152"/>
      <c r="WAK114" s="152"/>
      <c r="WAL114" s="152"/>
      <c r="WAM114" s="152"/>
      <c r="WAN114" s="152"/>
      <c r="WAO114" s="152"/>
      <c r="WAP114" s="152"/>
      <c r="WAQ114" s="152"/>
      <c r="WAR114" s="152"/>
      <c r="WAS114" s="152"/>
      <c r="WAT114" s="152"/>
      <c r="WAU114" s="152"/>
      <c r="WAV114" s="152"/>
      <c r="WAW114" s="152"/>
      <c r="WAX114" s="152"/>
      <c r="WAY114" s="152"/>
      <c r="WAZ114" s="152"/>
      <c r="WBA114" s="152"/>
      <c r="WBB114" s="152"/>
      <c r="WBC114" s="152"/>
      <c r="WBD114" s="152"/>
      <c r="WBE114" s="152"/>
      <c r="WBF114" s="152"/>
      <c r="WBG114" s="152"/>
      <c r="WBH114" s="152"/>
      <c r="WBI114" s="152"/>
      <c r="WBJ114" s="152"/>
      <c r="WBK114" s="152"/>
      <c r="WBL114" s="152"/>
      <c r="WBM114" s="152"/>
      <c r="WBN114" s="152"/>
      <c r="WBO114" s="152"/>
      <c r="WBP114" s="152"/>
      <c r="WBQ114" s="152"/>
      <c r="WBR114" s="152"/>
      <c r="WBS114" s="152"/>
      <c r="WBT114" s="152"/>
      <c r="WBU114" s="152"/>
      <c r="WBV114" s="152"/>
      <c r="WBW114" s="152"/>
      <c r="WBX114" s="152"/>
      <c r="WBY114" s="152"/>
      <c r="WBZ114" s="152"/>
      <c r="WCA114" s="152"/>
      <c r="WCB114" s="152"/>
      <c r="WCC114" s="152"/>
      <c r="WCD114" s="152"/>
      <c r="WCE114" s="152"/>
      <c r="WCF114" s="152"/>
      <c r="WCG114" s="152"/>
      <c r="WCH114" s="152"/>
      <c r="WCI114" s="152"/>
      <c r="WCJ114" s="152"/>
      <c r="WCK114" s="152"/>
      <c r="WCL114" s="152"/>
      <c r="WCM114" s="152"/>
      <c r="WCN114" s="152"/>
      <c r="WCO114" s="152"/>
      <c r="WCP114" s="152"/>
      <c r="WCQ114" s="152"/>
      <c r="WCR114" s="152"/>
      <c r="WCS114" s="152"/>
      <c r="WCT114" s="152"/>
      <c r="WCU114" s="152"/>
      <c r="WCV114" s="152"/>
      <c r="WCW114" s="152"/>
      <c r="WCX114" s="152"/>
      <c r="WCY114" s="152"/>
      <c r="WCZ114" s="152"/>
      <c r="WDA114" s="152"/>
      <c r="WDB114" s="152"/>
      <c r="WDC114" s="152"/>
      <c r="WDD114" s="152"/>
      <c r="WDE114" s="152"/>
      <c r="WDF114" s="152"/>
      <c r="WDG114" s="152"/>
      <c r="WDH114" s="152"/>
      <c r="WDI114" s="152"/>
      <c r="WDJ114" s="152"/>
      <c r="WDK114" s="152"/>
      <c r="WDL114" s="152"/>
      <c r="WDM114" s="152"/>
      <c r="WDN114" s="152"/>
      <c r="WDO114" s="152"/>
      <c r="WDP114" s="152"/>
      <c r="WDQ114" s="152"/>
      <c r="WDR114" s="152"/>
      <c r="WDS114" s="152"/>
      <c r="WDT114" s="152"/>
      <c r="WDU114" s="152"/>
      <c r="WDV114" s="152"/>
      <c r="WDW114" s="152"/>
      <c r="WDX114" s="152"/>
      <c r="WDY114" s="152"/>
      <c r="WDZ114" s="152"/>
      <c r="WEA114" s="152"/>
      <c r="WEB114" s="152"/>
      <c r="WEC114" s="152"/>
      <c r="WED114" s="152"/>
      <c r="WEE114" s="152"/>
      <c r="WEF114" s="152"/>
      <c r="WEG114" s="152"/>
      <c r="WEH114" s="152"/>
      <c r="WEI114" s="152"/>
      <c r="WEJ114" s="152"/>
      <c r="WEK114" s="152"/>
      <c r="WEL114" s="152"/>
      <c r="WEM114" s="152"/>
      <c r="WEN114" s="152"/>
      <c r="WEO114" s="152"/>
      <c r="WEP114" s="152"/>
      <c r="WEQ114" s="152"/>
      <c r="WER114" s="152"/>
      <c r="WES114" s="152"/>
      <c r="WET114" s="152"/>
      <c r="WEU114" s="152"/>
      <c r="WEV114" s="152"/>
      <c r="WEW114" s="152"/>
      <c r="WEX114" s="152"/>
      <c r="WEY114" s="152"/>
      <c r="WEZ114" s="152"/>
      <c r="WFA114" s="152"/>
      <c r="WFB114" s="152"/>
      <c r="WFC114" s="152"/>
      <c r="WFD114" s="152"/>
      <c r="WFE114" s="152"/>
      <c r="WFF114" s="152"/>
      <c r="WFG114" s="152"/>
      <c r="WFH114" s="152"/>
      <c r="WFI114" s="152"/>
      <c r="WFJ114" s="152"/>
      <c r="WFK114" s="152"/>
      <c r="WFL114" s="152"/>
      <c r="WFM114" s="152"/>
      <c r="WFN114" s="152"/>
      <c r="WFO114" s="152"/>
      <c r="WFP114" s="152"/>
      <c r="WFQ114" s="152"/>
      <c r="WFR114" s="152"/>
      <c r="WFS114" s="152"/>
      <c r="WFT114" s="152"/>
      <c r="WFU114" s="152"/>
      <c r="WFV114" s="152"/>
      <c r="WFW114" s="152"/>
      <c r="WFX114" s="152"/>
      <c r="WFY114" s="152"/>
      <c r="WFZ114" s="152"/>
      <c r="WGA114" s="152"/>
      <c r="WGB114" s="152"/>
      <c r="WGC114" s="152"/>
      <c r="WGD114" s="152"/>
      <c r="WGE114" s="152"/>
      <c r="WGF114" s="152"/>
      <c r="WGG114" s="152"/>
      <c r="WGH114" s="152"/>
      <c r="WGI114" s="152"/>
      <c r="WGJ114" s="152"/>
      <c r="WGK114" s="152"/>
      <c r="WGL114" s="152"/>
      <c r="WGM114" s="152"/>
      <c r="WGN114" s="152"/>
      <c r="WGO114" s="152"/>
      <c r="WGP114" s="152"/>
      <c r="WGQ114" s="152"/>
      <c r="WGR114" s="152"/>
      <c r="WGS114" s="152"/>
      <c r="WGT114" s="152"/>
      <c r="WGU114" s="152"/>
      <c r="WGV114" s="152"/>
      <c r="WGW114" s="152"/>
      <c r="WGX114" s="152"/>
      <c r="WGY114" s="152"/>
      <c r="WGZ114" s="152"/>
      <c r="WHA114" s="152"/>
      <c r="WHB114" s="152"/>
      <c r="WHC114" s="152"/>
      <c r="WHD114" s="152"/>
      <c r="WHE114" s="152"/>
      <c r="WHF114" s="152"/>
      <c r="WHG114" s="152"/>
      <c r="WHH114" s="152"/>
      <c r="WHI114" s="152"/>
      <c r="WHJ114" s="152"/>
      <c r="WHK114" s="152"/>
      <c r="WHL114" s="152"/>
      <c r="WHM114" s="152"/>
      <c r="WHN114" s="152"/>
      <c r="WHO114" s="152"/>
      <c r="WHP114" s="152"/>
      <c r="WHQ114" s="152"/>
      <c r="WHR114" s="152"/>
      <c r="WHS114" s="152"/>
      <c r="WHT114" s="152"/>
      <c r="WHU114" s="152"/>
      <c r="WHV114" s="152"/>
      <c r="WHW114" s="152"/>
      <c r="WHX114" s="152"/>
      <c r="WHY114" s="152"/>
      <c r="WHZ114" s="152"/>
      <c r="WIA114" s="152"/>
      <c r="WIB114" s="152"/>
      <c r="WIC114" s="152"/>
      <c r="WID114" s="152"/>
      <c r="WIE114" s="152"/>
      <c r="WIF114" s="152"/>
      <c r="WIG114" s="152"/>
      <c r="WIH114" s="152"/>
      <c r="WII114" s="152"/>
      <c r="WIJ114" s="152"/>
      <c r="WIK114" s="152"/>
      <c r="WIL114" s="152"/>
      <c r="WIM114" s="152"/>
      <c r="WIN114" s="152"/>
      <c r="WIO114" s="152"/>
      <c r="WIP114" s="152"/>
      <c r="WIQ114" s="152"/>
      <c r="WIR114" s="152"/>
      <c r="WIS114" s="152"/>
      <c r="WIT114" s="152"/>
      <c r="WIU114" s="152"/>
      <c r="WIV114" s="152"/>
      <c r="WIW114" s="152"/>
      <c r="WIX114" s="152"/>
      <c r="WIY114" s="152"/>
      <c r="WIZ114" s="152"/>
      <c r="WJA114" s="152"/>
      <c r="WJB114" s="152"/>
      <c r="WJC114" s="152"/>
      <c r="WJD114" s="152"/>
      <c r="WJE114" s="152"/>
      <c r="WJF114" s="152"/>
      <c r="WJG114" s="152"/>
      <c r="WJH114" s="152"/>
      <c r="WJI114" s="152"/>
      <c r="WJJ114" s="152"/>
      <c r="WJK114" s="152"/>
      <c r="WJL114" s="152"/>
      <c r="WJM114" s="152"/>
      <c r="WJN114" s="152"/>
      <c r="WJO114" s="152"/>
      <c r="WJP114" s="152"/>
      <c r="WJQ114" s="152"/>
      <c r="WJR114" s="152"/>
      <c r="WJS114" s="152"/>
      <c r="WJT114" s="152"/>
      <c r="WJU114" s="152"/>
      <c r="WJV114" s="152"/>
      <c r="WJW114" s="152"/>
      <c r="WJX114" s="152"/>
      <c r="WJY114" s="152"/>
      <c r="WJZ114" s="152"/>
      <c r="WKA114" s="152"/>
      <c r="WKB114" s="152"/>
      <c r="WKC114" s="152"/>
      <c r="WKD114" s="152"/>
      <c r="WKE114" s="152"/>
      <c r="WKF114" s="152"/>
      <c r="WKG114" s="152"/>
      <c r="WKH114" s="152"/>
      <c r="WKI114" s="152"/>
      <c r="WKJ114" s="152"/>
      <c r="WKK114" s="152"/>
      <c r="WKL114" s="152"/>
      <c r="WKM114" s="152"/>
      <c r="WKN114" s="152"/>
      <c r="WKO114" s="152"/>
      <c r="WKP114" s="152"/>
      <c r="WKQ114" s="152"/>
      <c r="WKR114" s="152"/>
      <c r="WKS114" s="152"/>
      <c r="WKT114" s="152"/>
      <c r="WKU114" s="152"/>
      <c r="WKV114" s="152"/>
      <c r="WKW114" s="152"/>
      <c r="WKX114" s="152"/>
      <c r="WKY114" s="152"/>
      <c r="WKZ114" s="152"/>
      <c r="WLA114" s="152"/>
      <c r="WLB114" s="152"/>
      <c r="WLC114" s="152"/>
      <c r="WLD114" s="152"/>
      <c r="WLE114" s="152"/>
      <c r="WLF114" s="152"/>
      <c r="WLG114" s="152"/>
      <c r="WLH114" s="152"/>
      <c r="WLI114" s="152"/>
      <c r="WLJ114" s="152"/>
      <c r="WLK114" s="152"/>
      <c r="WLL114" s="152"/>
      <c r="WLM114" s="152"/>
      <c r="WLN114" s="152"/>
      <c r="WLO114" s="152"/>
      <c r="WLP114" s="152"/>
      <c r="WLQ114" s="152"/>
      <c r="WLR114" s="152"/>
      <c r="WLS114" s="152"/>
      <c r="WLT114" s="152"/>
      <c r="WLU114" s="152"/>
      <c r="WLV114" s="152"/>
      <c r="WLW114" s="152"/>
      <c r="WLX114" s="152"/>
      <c r="WLY114" s="152"/>
      <c r="WLZ114" s="152"/>
      <c r="WMA114" s="152"/>
      <c r="WMB114" s="152"/>
      <c r="WMC114" s="152"/>
      <c r="WMD114" s="152"/>
      <c r="WME114" s="152"/>
      <c r="WMF114" s="152"/>
      <c r="WMG114" s="152"/>
      <c r="WMH114" s="152"/>
      <c r="WMI114" s="152"/>
      <c r="WMJ114" s="152"/>
      <c r="WMK114" s="152"/>
      <c r="WML114" s="152"/>
      <c r="WMM114" s="152"/>
      <c r="WMN114" s="152"/>
      <c r="WMO114" s="152"/>
      <c r="WMP114" s="152"/>
      <c r="WMQ114" s="152"/>
      <c r="WMR114" s="152"/>
      <c r="WMS114" s="152"/>
      <c r="WMT114" s="152"/>
      <c r="WMU114" s="152"/>
      <c r="WMV114" s="152"/>
      <c r="WMW114" s="152"/>
      <c r="WMX114" s="152"/>
      <c r="WMY114" s="152"/>
      <c r="WMZ114" s="152"/>
      <c r="WNA114" s="152"/>
      <c r="WNB114" s="152"/>
      <c r="WNC114" s="152"/>
      <c r="WND114" s="152"/>
      <c r="WNE114" s="152"/>
      <c r="WNF114" s="152"/>
      <c r="WNG114" s="152"/>
      <c r="WNH114" s="152"/>
      <c r="WNI114" s="152"/>
      <c r="WNJ114" s="152"/>
      <c r="WNK114" s="152"/>
      <c r="WNL114" s="152"/>
      <c r="WNM114" s="152"/>
      <c r="WNN114" s="152"/>
      <c r="WNO114" s="152"/>
      <c r="WNP114" s="152"/>
      <c r="WNQ114" s="152"/>
      <c r="WNR114" s="152"/>
      <c r="WNS114" s="152"/>
      <c r="WNT114" s="152"/>
      <c r="WNU114" s="152"/>
      <c r="WNV114" s="152"/>
      <c r="WNW114" s="152"/>
      <c r="WNX114" s="152"/>
      <c r="WNY114" s="152"/>
      <c r="WNZ114" s="152"/>
      <c r="WOA114" s="152"/>
      <c r="WOB114" s="152"/>
      <c r="WOC114" s="152"/>
      <c r="WOD114" s="152"/>
      <c r="WOE114" s="152"/>
      <c r="WOF114" s="152"/>
      <c r="WOG114" s="152"/>
      <c r="WOH114" s="152"/>
      <c r="WOI114" s="152"/>
      <c r="WOJ114" s="152"/>
      <c r="WOK114" s="152"/>
      <c r="WOL114" s="152"/>
      <c r="WOM114" s="152"/>
      <c r="WON114" s="152"/>
      <c r="WOO114" s="152"/>
      <c r="WOP114" s="152"/>
      <c r="WOQ114" s="152"/>
      <c r="WOR114" s="152"/>
      <c r="WOS114" s="152"/>
      <c r="WOT114" s="152"/>
      <c r="WOU114" s="152"/>
      <c r="WOV114" s="152"/>
      <c r="WOW114" s="152"/>
      <c r="WOX114" s="152"/>
      <c r="WOY114" s="152"/>
      <c r="WOZ114" s="152"/>
      <c r="WPA114" s="152"/>
      <c r="WPB114" s="152"/>
      <c r="WPC114" s="152"/>
      <c r="WPD114" s="152"/>
      <c r="WPE114" s="152"/>
      <c r="WPF114" s="152"/>
      <c r="WPG114" s="152"/>
      <c r="WPH114" s="152"/>
      <c r="WPI114" s="152"/>
      <c r="WPJ114" s="152"/>
      <c r="WPK114" s="152"/>
      <c r="WPL114" s="152"/>
      <c r="WPM114" s="152"/>
      <c r="WPN114" s="152"/>
      <c r="WPO114" s="152"/>
      <c r="WPP114" s="152"/>
      <c r="WPQ114" s="152"/>
      <c r="WPR114" s="152"/>
      <c r="WPS114" s="152"/>
      <c r="WPT114" s="152"/>
      <c r="WPU114" s="152"/>
      <c r="WPV114" s="152"/>
      <c r="WPW114" s="152"/>
      <c r="WPX114" s="152"/>
      <c r="WPY114" s="152"/>
      <c r="WPZ114" s="152"/>
      <c r="WQA114" s="152"/>
      <c r="WQB114" s="152"/>
      <c r="WQC114" s="152"/>
      <c r="WQD114" s="152"/>
      <c r="WQE114" s="152"/>
      <c r="WQF114" s="152"/>
      <c r="WQG114" s="152"/>
      <c r="WQH114" s="152"/>
      <c r="WQI114" s="152"/>
      <c r="WQJ114" s="152"/>
      <c r="WQK114" s="152"/>
      <c r="WQL114" s="152"/>
      <c r="WQM114" s="152"/>
      <c r="WQN114" s="152"/>
      <c r="WQO114" s="152"/>
      <c r="WQP114" s="152"/>
      <c r="WQQ114" s="152"/>
      <c r="WQR114" s="152"/>
      <c r="WQS114" s="152"/>
      <c r="WQT114" s="152"/>
      <c r="WQU114" s="152"/>
      <c r="WQV114" s="152"/>
      <c r="WQW114" s="152"/>
      <c r="WQX114" s="152"/>
      <c r="WQY114" s="152"/>
      <c r="WQZ114" s="152"/>
      <c r="WRA114" s="152"/>
      <c r="WRB114" s="152"/>
      <c r="WRC114" s="152"/>
      <c r="WRD114" s="152"/>
      <c r="WRE114" s="152"/>
      <c r="WRF114" s="152"/>
      <c r="WRG114" s="152"/>
      <c r="WRH114" s="152"/>
      <c r="WRI114" s="152"/>
      <c r="WRJ114" s="152"/>
      <c r="WRK114" s="152"/>
      <c r="WRL114" s="152"/>
      <c r="WRM114" s="152"/>
      <c r="WRN114" s="152"/>
      <c r="WRO114" s="152"/>
      <c r="WRP114" s="152"/>
      <c r="WRQ114" s="152"/>
      <c r="WRR114" s="152"/>
      <c r="WRS114" s="152"/>
      <c r="WRT114" s="152"/>
      <c r="WRU114" s="152"/>
      <c r="WRV114" s="152"/>
      <c r="WRW114" s="152"/>
      <c r="WRX114" s="152"/>
      <c r="WRY114" s="152"/>
      <c r="WRZ114" s="152"/>
      <c r="WSA114" s="152"/>
      <c r="WSB114" s="152"/>
      <c r="WSC114" s="152"/>
      <c r="WSD114" s="152"/>
      <c r="WSE114" s="152"/>
      <c r="WSF114" s="152"/>
      <c r="WSG114" s="152"/>
      <c r="WSH114" s="152"/>
      <c r="WSI114" s="152"/>
      <c r="WSJ114" s="152"/>
      <c r="WSK114" s="152"/>
      <c r="WSL114" s="152"/>
      <c r="WSM114" s="152"/>
      <c r="WSN114" s="152"/>
      <c r="WSO114" s="152"/>
      <c r="WSP114" s="152"/>
      <c r="WSQ114" s="152"/>
      <c r="WSR114" s="152"/>
      <c r="WSS114" s="152"/>
      <c r="WST114" s="152"/>
      <c r="WSU114" s="152"/>
      <c r="WSV114" s="152"/>
      <c r="WSW114" s="152"/>
      <c r="WSX114" s="152"/>
      <c r="WSY114" s="152"/>
      <c r="WSZ114" s="152"/>
      <c r="WTA114" s="152"/>
      <c r="WTB114" s="152"/>
      <c r="WTC114" s="152"/>
      <c r="WTD114" s="152"/>
      <c r="WTE114" s="152"/>
      <c r="WTF114" s="152"/>
      <c r="WTG114" s="152"/>
      <c r="WTH114" s="152"/>
      <c r="WTI114" s="152"/>
      <c r="WTJ114" s="152"/>
      <c r="WTK114" s="152"/>
      <c r="WTL114" s="152"/>
      <c r="WTM114" s="152"/>
      <c r="WTN114" s="152"/>
      <c r="WTO114" s="152"/>
      <c r="WTP114" s="152"/>
      <c r="WTQ114" s="152"/>
      <c r="WTR114" s="152"/>
      <c r="WTS114" s="152"/>
      <c r="WTT114" s="152"/>
      <c r="WTU114" s="152"/>
      <c r="WTV114" s="152"/>
      <c r="WTW114" s="152"/>
      <c r="WTX114" s="152"/>
      <c r="WTY114" s="152"/>
      <c r="WTZ114" s="152"/>
      <c r="WUA114" s="152"/>
      <c r="WUB114" s="152"/>
      <c r="WUC114" s="152"/>
      <c r="WUD114" s="152"/>
      <c r="WUE114" s="152"/>
      <c r="WUF114" s="152"/>
      <c r="WUG114" s="152"/>
      <c r="WUH114" s="152"/>
      <c r="WUI114" s="152"/>
      <c r="WUJ114" s="152"/>
      <c r="WUK114" s="152"/>
      <c r="WUL114" s="152"/>
      <c r="WUM114" s="152"/>
      <c r="WUN114" s="152"/>
      <c r="WUO114" s="152"/>
      <c r="WUP114" s="152"/>
      <c r="WUQ114" s="152"/>
      <c r="WUR114" s="152"/>
      <c r="WUS114" s="152"/>
      <c r="WUT114" s="152"/>
      <c r="WUU114" s="152"/>
      <c r="WUV114" s="152"/>
      <c r="WUW114" s="152"/>
      <c r="WUX114" s="152"/>
      <c r="WUY114" s="152"/>
      <c r="WUZ114" s="152"/>
      <c r="WVA114" s="152"/>
      <c r="WVB114" s="152"/>
      <c r="WVC114" s="152"/>
      <c r="WVD114" s="152"/>
      <c r="WVE114" s="152"/>
      <c r="WVF114" s="152"/>
      <c r="WVG114" s="152"/>
      <c r="WVH114" s="152"/>
      <c r="WVI114" s="152"/>
      <c r="WVJ114" s="152"/>
      <c r="WVK114" s="152"/>
      <c r="WVL114" s="152"/>
      <c r="WVM114" s="152"/>
      <c r="WVN114" s="152"/>
      <c r="WVO114" s="152"/>
      <c r="WVP114" s="152"/>
      <c r="WVQ114" s="152"/>
      <c r="WVR114" s="152"/>
      <c r="WVS114" s="152"/>
      <c r="WVT114" s="152"/>
      <c r="WVU114" s="152"/>
      <c r="WVV114" s="152"/>
      <c r="WVW114" s="152"/>
      <c r="WVX114" s="152"/>
      <c r="WVY114" s="152"/>
      <c r="WVZ114" s="152"/>
      <c r="WWA114" s="152"/>
      <c r="WWB114" s="152"/>
      <c r="WWC114" s="152"/>
      <c r="WWD114" s="152"/>
      <c r="WWE114" s="152"/>
      <c r="WWF114" s="152"/>
      <c r="WWG114" s="152"/>
      <c r="WWH114" s="152"/>
      <c r="WWI114" s="152"/>
      <c r="WWJ114" s="152"/>
      <c r="WWK114" s="152"/>
      <c r="WWL114" s="152"/>
      <c r="WWM114" s="152"/>
      <c r="WWN114" s="152"/>
      <c r="WWO114" s="152"/>
      <c r="WWP114" s="152"/>
      <c r="WWQ114" s="152"/>
      <c r="WWR114" s="152"/>
      <c r="WWS114" s="152"/>
      <c r="WWT114" s="152"/>
      <c r="WWU114" s="152"/>
      <c r="WWV114" s="152"/>
      <c r="WWW114" s="152"/>
      <c r="WWX114" s="152"/>
      <c r="WWY114" s="152"/>
      <c r="WWZ114" s="152"/>
      <c r="WXA114" s="152"/>
      <c r="WXB114" s="152"/>
      <c r="WXC114" s="152"/>
      <c r="WXD114" s="152"/>
      <c r="WXE114" s="152"/>
      <c r="WXF114" s="152"/>
      <c r="WXG114" s="152"/>
      <c r="WXH114" s="152"/>
      <c r="WXI114" s="152"/>
      <c r="WXJ114" s="152"/>
      <c r="WXK114" s="152"/>
      <c r="WXL114" s="152"/>
      <c r="WXM114" s="152"/>
      <c r="WXN114" s="152"/>
      <c r="WXO114" s="152"/>
      <c r="WXP114" s="152"/>
      <c r="WXQ114" s="152"/>
      <c r="WXR114" s="152"/>
      <c r="WXS114" s="152"/>
      <c r="WXT114" s="152"/>
      <c r="WXU114" s="152"/>
      <c r="WXV114" s="152"/>
      <c r="WXW114" s="152"/>
      <c r="WXX114" s="152"/>
      <c r="WXY114" s="152"/>
      <c r="WXZ114" s="152"/>
      <c r="WYA114" s="152"/>
      <c r="WYB114" s="152"/>
      <c r="WYC114" s="152"/>
      <c r="WYD114" s="152"/>
      <c r="WYE114" s="152"/>
      <c r="WYF114" s="152"/>
      <c r="WYG114" s="152"/>
      <c r="WYH114" s="152"/>
      <c r="WYI114" s="152"/>
      <c r="WYJ114" s="152"/>
      <c r="WYK114" s="152"/>
      <c r="WYL114" s="152"/>
      <c r="WYM114" s="152"/>
      <c r="WYN114" s="152"/>
      <c r="WYO114" s="152"/>
      <c r="WYP114" s="152"/>
      <c r="WYQ114" s="152"/>
      <c r="WYR114" s="152"/>
      <c r="WYS114" s="152"/>
      <c r="WYT114" s="152"/>
      <c r="WYU114" s="152"/>
      <c r="WYV114" s="152"/>
      <c r="WYW114" s="152"/>
      <c r="WYX114" s="152"/>
      <c r="WYY114" s="152"/>
      <c r="WYZ114" s="152"/>
      <c r="WZA114" s="152"/>
      <c r="WZB114" s="152"/>
      <c r="WZC114" s="152"/>
      <c r="WZD114" s="152"/>
      <c r="WZE114" s="152"/>
      <c r="WZF114" s="152"/>
      <c r="WZG114" s="152"/>
      <c r="WZH114" s="152"/>
      <c r="WZI114" s="152"/>
      <c r="WZJ114" s="152"/>
      <c r="WZK114" s="152"/>
      <c r="WZL114" s="152"/>
      <c r="WZM114" s="152"/>
      <c r="WZN114" s="152"/>
      <c r="WZO114" s="152"/>
      <c r="WZP114" s="152"/>
      <c r="WZQ114" s="152"/>
      <c r="WZR114" s="152"/>
      <c r="WZS114" s="152"/>
      <c r="WZT114" s="152"/>
      <c r="WZU114" s="152"/>
      <c r="WZV114" s="152"/>
      <c r="WZW114" s="152"/>
      <c r="WZX114" s="152"/>
      <c r="WZY114" s="152"/>
      <c r="WZZ114" s="152"/>
      <c r="XAA114" s="152"/>
      <c r="XAB114" s="152"/>
      <c r="XAC114" s="152"/>
      <c r="XAD114" s="152"/>
      <c r="XAE114" s="152"/>
      <c r="XAF114" s="152"/>
      <c r="XAG114" s="152"/>
      <c r="XAH114" s="152"/>
      <c r="XAI114" s="152"/>
      <c r="XAJ114" s="152"/>
      <c r="XAK114" s="152"/>
      <c r="XAL114" s="152"/>
      <c r="XAM114" s="152"/>
      <c r="XAN114" s="152"/>
      <c r="XAO114" s="152"/>
      <c r="XAP114" s="152"/>
      <c r="XAQ114" s="152"/>
      <c r="XAR114" s="152"/>
      <c r="XAS114" s="152"/>
      <c r="XAT114" s="152"/>
      <c r="XAU114" s="152"/>
      <c r="XAV114" s="152"/>
      <c r="XAW114" s="152"/>
      <c r="XAX114" s="152"/>
      <c r="XAY114" s="152"/>
      <c r="XAZ114" s="152"/>
      <c r="XBA114" s="152"/>
      <c r="XBB114" s="152"/>
      <c r="XBC114" s="152"/>
      <c r="XBD114" s="152"/>
      <c r="XBE114" s="152"/>
      <c r="XBF114" s="152"/>
      <c r="XBG114" s="152"/>
      <c r="XBH114" s="152"/>
      <c r="XBI114" s="152"/>
      <c r="XBJ114" s="152"/>
      <c r="XBK114" s="152"/>
      <c r="XBL114" s="152"/>
      <c r="XBM114" s="152"/>
      <c r="XBN114" s="152"/>
      <c r="XBO114" s="152"/>
      <c r="XBP114" s="152"/>
      <c r="XBQ114" s="152"/>
      <c r="XBR114" s="152"/>
      <c r="XBS114" s="152"/>
      <c r="XBT114" s="152"/>
      <c r="XBU114" s="152"/>
      <c r="XBV114" s="152"/>
      <c r="XBW114" s="152"/>
      <c r="XBX114" s="152"/>
      <c r="XBY114" s="152"/>
      <c r="XBZ114" s="152"/>
      <c r="XCA114" s="152"/>
      <c r="XCB114" s="152"/>
      <c r="XCC114" s="152"/>
      <c r="XCD114" s="152"/>
      <c r="XCE114" s="152"/>
      <c r="XCF114" s="152"/>
      <c r="XCG114" s="152"/>
      <c r="XCH114" s="152"/>
      <c r="XCI114" s="152"/>
      <c r="XCJ114" s="152"/>
      <c r="XCK114" s="152"/>
      <c r="XCL114" s="152"/>
      <c r="XCM114" s="152"/>
      <c r="XCN114" s="152"/>
      <c r="XCO114" s="152"/>
      <c r="XCP114" s="152"/>
      <c r="XCQ114" s="152"/>
      <c r="XCR114" s="152"/>
      <c r="XCS114" s="152"/>
      <c r="XCT114" s="152"/>
      <c r="XCU114" s="152"/>
      <c r="XCV114" s="152"/>
      <c r="XCW114" s="152"/>
      <c r="XCX114" s="152"/>
      <c r="XCY114" s="152"/>
      <c r="XCZ114" s="152"/>
      <c r="XDA114" s="152"/>
      <c r="XDB114" s="152"/>
      <c r="XDC114" s="152"/>
      <c r="XDD114" s="152"/>
      <c r="XDE114" s="152"/>
      <c r="XDF114" s="152"/>
      <c r="XDG114" s="152"/>
      <c r="XDH114" s="152"/>
      <c r="XDI114" s="152"/>
      <c r="XDJ114" s="152"/>
      <c r="XDK114" s="152"/>
      <c r="XDL114" s="152"/>
      <c r="XDM114" s="152"/>
      <c r="XDN114" s="152"/>
      <c r="XDO114" s="152"/>
      <c r="XDP114" s="152"/>
      <c r="XDQ114" s="152"/>
      <c r="XDR114" s="152"/>
      <c r="XDS114" s="152"/>
      <c r="XDT114" s="152"/>
      <c r="XDU114" s="152"/>
      <c r="XDV114" s="152"/>
      <c r="XDW114" s="152"/>
      <c r="XDX114" s="152"/>
      <c r="XDY114" s="152"/>
      <c r="XDZ114" s="152"/>
      <c r="XEA114" s="152"/>
      <c r="XEB114" s="152"/>
      <c r="XEC114" s="152"/>
      <c r="XED114" s="152"/>
      <c r="XEE114" s="152"/>
      <c r="XEF114" s="152"/>
      <c r="XEG114" s="152"/>
      <c r="XEH114" s="152"/>
      <c r="XEI114" s="152"/>
      <c r="XEJ114" s="152"/>
      <c r="XEK114" s="152"/>
      <c r="XEL114" s="152"/>
      <c r="XEM114" s="152"/>
      <c r="XEN114" s="152"/>
      <c r="XEO114" s="152"/>
      <c r="XEP114" s="152"/>
      <c r="XEQ114" s="152"/>
      <c r="XER114" s="152"/>
      <c r="XES114" s="152"/>
      <c r="XET114" s="152"/>
      <c r="XEU114" s="152"/>
      <c r="XEV114" s="152"/>
      <c r="XEW114" s="152"/>
      <c r="XEX114" s="152"/>
      <c r="XEY114" s="152"/>
      <c r="XEZ114" s="152"/>
      <c r="XFA114" s="152"/>
      <c r="XFB114" s="152"/>
      <c r="XFC114" s="152"/>
      <c r="XFD114" s="152"/>
    </row>
    <row r="115" spans="1:16384" s="1" customFormat="1" ht="15" customHeight="1" x14ac:dyDescent="0.2">
      <c r="A115" s="153" t="s">
        <v>51</v>
      </c>
      <c r="B115" s="153"/>
      <c r="C115" s="153"/>
      <c r="D115" s="153"/>
      <c r="E115" s="153"/>
      <c r="F115" s="153"/>
      <c r="G115" s="153"/>
      <c r="H115" s="142"/>
      <c r="I115" s="103"/>
      <c r="J115" s="103"/>
      <c r="K115" s="186"/>
      <c r="L115" s="186"/>
      <c r="M115" s="186"/>
      <c r="N115" s="103"/>
      <c r="O115" s="62"/>
    </row>
    <row r="116" spans="1:16384" s="1" customFormat="1" ht="15" customHeight="1" x14ac:dyDescent="0.2">
      <c r="A116" s="115" t="s">
        <v>23</v>
      </c>
      <c r="B116" s="115" t="s">
        <v>0</v>
      </c>
      <c r="C116" s="115" t="s">
        <v>1</v>
      </c>
      <c r="D116" s="154" t="s">
        <v>2</v>
      </c>
      <c r="E116" s="154"/>
      <c r="F116" s="154"/>
      <c r="G116" s="115" t="s">
        <v>3</v>
      </c>
      <c r="H116" s="142"/>
      <c r="I116" s="103"/>
      <c r="J116" s="103"/>
      <c r="K116" s="103"/>
      <c r="L116" s="103"/>
      <c r="M116" s="103"/>
      <c r="N116" s="103"/>
      <c r="O116" s="62"/>
    </row>
    <row r="117" spans="1:16384" s="1" customFormat="1" ht="15" customHeight="1" x14ac:dyDescent="0.2">
      <c r="A117" s="11"/>
      <c r="B117" s="117" t="s">
        <v>204</v>
      </c>
      <c r="C117" s="11" t="s">
        <v>272</v>
      </c>
      <c r="D117" s="117">
        <v>3</v>
      </c>
      <c r="E117" s="117">
        <v>0</v>
      </c>
      <c r="F117" s="117">
        <v>0</v>
      </c>
      <c r="G117" s="117">
        <v>9</v>
      </c>
      <c r="H117" s="142"/>
      <c r="I117" s="103"/>
      <c r="J117" s="103"/>
      <c r="K117" s="103"/>
      <c r="L117" s="103"/>
      <c r="M117" s="103"/>
      <c r="N117" s="103"/>
      <c r="O117" s="62"/>
    </row>
    <row r="118" spans="1:16384" s="1" customFormat="1" ht="15" customHeight="1" x14ac:dyDescent="0.2">
      <c r="A118" s="11"/>
      <c r="B118" s="117" t="s">
        <v>206</v>
      </c>
      <c r="C118" s="11" t="s">
        <v>273</v>
      </c>
      <c r="D118" s="117">
        <v>3</v>
      </c>
      <c r="E118" s="117">
        <v>0</v>
      </c>
      <c r="F118" s="117">
        <v>0</v>
      </c>
      <c r="G118" s="117">
        <v>9</v>
      </c>
      <c r="H118" s="142"/>
      <c r="I118" s="103"/>
      <c r="J118" s="103"/>
      <c r="K118" s="103"/>
      <c r="L118" s="103"/>
      <c r="M118" s="103"/>
      <c r="N118" s="103"/>
      <c r="O118" s="62"/>
    </row>
    <row r="119" spans="1:16384" s="1" customFormat="1" ht="15" customHeight="1" x14ac:dyDescent="0.2">
      <c r="A119" s="11"/>
      <c r="B119" s="117" t="s">
        <v>205</v>
      </c>
      <c r="C119" s="11" t="s">
        <v>207</v>
      </c>
      <c r="D119" s="117">
        <v>3</v>
      </c>
      <c r="E119" s="117">
        <v>0</v>
      </c>
      <c r="F119" s="117">
        <v>0</v>
      </c>
      <c r="G119" s="117">
        <v>9</v>
      </c>
      <c r="H119" s="142"/>
      <c r="I119" s="103"/>
      <c r="J119" s="103"/>
      <c r="K119" s="103"/>
      <c r="L119" s="103"/>
      <c r="M119" s="103"/>
      <c r="N119" s="103"/>
      <c r="O119" s="62"/>
    </row>
    <row r="120" spans="1:16384" s="1" customFormat="1" ht="15" customHeight="1" x14ac:dyDescent="0.2">
      <c r="A120" s="11"/>
      <c r="B120" s="117"/>
      <c r="C120" s="11"/>
      <c r="D120" s="117"/>
      <c r="E120" s="117"/>
      <c r="F120" s="117"/>
      <c r="G120" s="117"/>
      <c r="H120" s="142"/>
      <c r="I120" s="103"/>
      <c r="J120" s="103"/>
      <c r="K120" s="103"/>
      <c r="L120" s="103"/>
      <c r="M120" s="103"/>
      <c r="N120" s="103"/>
      <c r="O120" s="62"/>
    </row>
    <row r="121" spans="1:16384" s="1" customFormat="1" ht="15" customHeight="1" x14ac:dyDescent="0.2">
      <c r="A121" s="114" t="s">
        <v>56</v>
      </c>
      <c r="B121" s="180" t="s">
        <v>181</v>
      </c>
      <c r="C121" s="180"/>
      <c r="D121" s="180"/>
      <c r="E121" s="180"/>
      <c r="F121" s="180"/>
      <c r="G121" s="180"/>
      <c r="H121" s="142"/>
      <c r="I121" s="103"/>
      <c r="J121" s="103"/>
      <c r="K121" s="103"/>
      <c r="L121" s="103"/>
      <c r="M121" s="103"/>
      <c r="N121" s="103"/>
      <c r="O121" s="62"/>
    </row>
    <row r="122" spans="1:16384" s="1" customFormat="1" ht="15" customHeight="1" x14ac:dyDescent="0.2">
      <c r="A122" s="52" t="s">
        <v>183</v>
      </c>
      <c r="B122" s="5" t="s">
        <v>182</v>
      </c>
      <c r="C122" s="52" t="s">
        <v>180</v>
      </c>
      <c r="D122" s="53">
        <v>0</v>
      </c>
      <c r="E122" s="53">
        <v>0</v>
      </c>
      <c r="F122" s="53">
        <v>5</v>
      </c>
      <c r="G122" s="125">
        <f t="shared" ref="G122" si="10">D122*3+E122*2+F122*1</f>
        <v>5</v>
      </c>
      <c r="H122" s="133">
        <v>5</v>
      </c>
      <c r="I122" s="104"/>
      <c r="J122" s="104"/>
      <c r="K122" s="104"/>
      <c r="L122" s="104"/>
      <c r="M122" s="104"/>
      <c r="N122" s="104"/>
      <c r="O122" s="62"/>
    </row>
    <row r="123" spans="1:16384" s="1" customFormat="1" ht="15" customHeight="1" x14ac:dyDescent="0.2">
      <c r="A123" s="54"/>
      <c r="B123" s="55"/>
      <c r="C123" s="56" t="s">
        <v>55</v>
      </c>
      <c r="D123" s="57">
        <v>0</v>
      </c>
      <c r="E123" s="57">
        <v>0</v>
      </c>
      <c r="F123" s="57">
        <v>5</v>
      </c>
      <c r="G123" s="57">
        <v>5</v>
      </c>
      <c r="H123" s="133"/>
      <c r="I123" s="104"/>
      <c r="J123" s="104"/>
      <c r="K123" s="104"/>
      <c r="L123" s="104"/>
      <c r="M123" s="104"/>
      <c r="N123" s="104"/>
      <c r="O123" s="62"/>
    </row>
    <row r="124" spans="1:16384" s="1" customFormat="1" ht="15" customHeight="1" x14ac:dyDescent="0.2">
      <c r="A124" s="190"/>
      <c r="B124" s="190"/>
      <c r="C124" s="190"/>
      <c r="D124" s="190"/>
      <c r="E124" s="190"/>
      <c r="F124" s="190"/>
      <c r="G124" s="190"/>
      <c r="H124" s="133"/>
      <c r="I124" s="104"/>
      <c r="J124" s="104"/>
      <c r="K124" s="104"/>
      <c r="L124" s="104"/>
      <c r="M124" s="104"/>
      <c r="N124" s="104"/>
      <c r="O124" s="62"/>
    </row>
    <row r="125" spans="1:16384" s="1" customFormat="1" ht="12.75" x14ac:dyDescent="0.2">
      <c r="A125" s="114" t="s">
        <v>56</v>
      </c>
      <c r="B125" s="151" t="s">
        <v>89</v>
      </c>
      <c r="C125" s="151"/>
      <c r="D125" s="151"/>
      <c r="E125" s="151"/>
      <c r="F125" s="151"/>
      <c r="G125" s="151"/>
      <c r="H125" s="133"/>
      <c r="I125" s="104"/>
      <c r="J125" s="104"/>
      <c r="K125" s="104"/>
      <c r="L125" s="104"/>
      <c r="M125" s="104"/>
      <c r="N125" s="104"/>
      <c r="O125" s="62"/>
    </row>
    <row r="126" spans="1:16384" s="1" customFormat="1" ht="15" customHeight="1" x14ac:dyDescent="0.2">
      <c r="A126" s="37" t="s">
        <v>157</v>
      </c>
      <c r="B126" s="122" t="s">
        <v>158</v>
      </c>
      <c r="C126" s="37" t="s">
        <v>159</v>
      </c>
      <c r="D126" s="122">
        <v>3</v>
      </c>
      <c r="E126" s="122">
        <v>0</v>
      </c>
      <c r="F126" s="122">
        <v>0</v>
      </c>
      <c r="G126" s="125">
        <f t="shared" ref="G126:G131" si="11">D126*3+E126*2+F126*1</f>
        <v>9</v>
      </c>
      <c r="H126" s="142"/>
      <c r="I126" s="103"/>
      <c r="J126" s="103"/>
      <c r="K126" s="186"/>
      <c r="L126" s="186"/>
      <c r="M126" s="186"/>
      <c r="N126" s="103"/>
      <c r="O126" s="62"/>
    </row>
    <row r="127" spans="1:16384" s="1" customFormat="1" ht="15" customHeight="1" x14ac:dyDescent="0.2">
      <c r="A127" s="37" t="s">
        <v>274</v>
      </c>
      <c r="B127" s="122" t="s">
        <v>160</v>
      </c>
      <c r="C127" s="50" t="s">
        <v>221</v>
      </c>
      <c r="D127" s="49">
        <v>3</v>
      </c>
      <c r="E127" s="49">
        <v>0</v>
      </c>
      <c r="F127" s="49">
        <v>2</v>
      </c>
      <c r="G127" s="125">
        <f t="shared" si="11"/>
        <v>11</v>
      </c>
      <c r="H127" s="133"/>
      <c r="I127" s="105"/>
      <c r="J127" s="105"/>
      <c r="K127" s="106"/>
      <c r="L127" s="106"/>
      <c r="M127" s="106"/>
      <c r="N127" s="106"/>
      <c r="O127" s="62"/>
    </row>
    <row r="128" spans="1:16384" s="1" customFormat="1" ht="15" customHeight="1" x14ac:dyDescent="0.2">
      <c r="A128" s="37" t="s">
        <v>214</v>
      </c>
      <c r="B128" s="122" t="s">
        <v>256</v>
      </c>
      <c r="C128" s="37" t="s">
        <v>253</v>
      </c>
      <c r="D128" s="122">
        <v>3</v>
      </c>
      <c r="E128" s="122">
        <v>0</v>
      </c>
      <c r="F128" s="122">
        <v>2</v>
      </c>
      <c r="G128" s="125">
        <f t="shared" si="11"/>
        <v>11</v>
      </c>
      <c r="H128" s="133">
        <f>9+11+11+9+10+9</f>
        <v>59</v>
      </c>
      <c r="I128" s="105"/>
      <c r="J128" s="105"/>
      <c r="K128" s="106"/>
      <c r="L128" s="106"/>
      <c r="M128" s="106"/>
      <c r="N128" s="106"/>
      <c r="O128" s="62"/>
    </row>
    <row r="129" spans="1:15" s="1" customFormat="1" ht="15" customHeight="1" x14ac:dyDescent="0.2">
      <c r="A129" s="37" t="s">
        <v>255</v>
      </c>
      <c r="B129" s="122" t="s">
        <v>255</v>
      </c>
      <c r="C129" s="37" t="s">
        <v>261</v>
      </c>
      <c r="D129" s="122">
        <v>3</v>
      </c>
      <c r="E129" s="122">
        <v>0</v>
      </c>
      <c r="F129" s="122">
        <v>0</v>
      </c>
      <c r="G129" s="125">
        <f t="shared" si="11"/>
        <v>9</v>
      </c>
      <c r="H129" s="188"/>
      <c r="I129" s="188"/>
      <c r="J129" s="188"/>
      <c r="K129" s="188"/>
      <c r="L129" s="188"/>
      <c r="M129" s="188"/>
      <c r="N129" s="188"/>
      <c r="O129" s="62"/>
    </row>
    <row r="130" spans="1:15" s="1" customFormat="1" ht="15" customHeight="1" x14ac:dyDescent="0.2">
      <c r="A130" s="37" t="s">
        <v>232</v>
      </c>
      <c r="B130" s="122" t="s">
        <v>161</v>
      </c>
      <c r="C130" s="37" t="s">
        <v>235</v>
      </c>
      <c r="D130" s="122">
        <v>0</v>
      </c>
      <c r="E130" s="122">
        <v>0</v>
      </c>
      <c r="F130" s="40">
        <v>10</v>
      </c>
      <c r="G130" s="125">
        <f t="shared" si="11"/>
        <v>10</v>
      </c>
      <c r="H130" s="133"/>
      <c r="I130" s="102"/>
      <c r="J130" s="102"/>
      <c r="K130" s="102"/>
      <c r="L130" s="102"/>
      <c r="M130" s="102"/>
      <c r="N130" s="102"/>
      <c r="O130" s="62"/>
    </row>
    <row r="131" spans="1:15" ht="15" customHeight="1" x14ac:dyDescent="0.2">
      <c r="A131" s="37" t="s">
        <v>65</v>
      </c>
      <c r="B131" s="122" t="s">
        <v>65</v>
      </c>
      <c r="C131" s="37" t="s">
        <v>242</v>
      </c>
      <c r="D131" s="122">
        <v>3</v>
      </c>
      <c r="E131" s="122">
        <v>0</v>
      </c>
      <c r="F131" s="122">
        <v>0</v>
      </c>
      <c r="G131" s="125">
        <f t="shared" si="11"/>
        <v>9</v>
      </c>
      <c r="H131" s="142"/>
      <c r="I131" s="107"/>
      <c r="J131" s="107"/>
      <c r="K131" s="187"/>
      <c r="L131" s="187"/>
      <c r="M131" s="187"/>
      <c r="N131" s="107"/>
      <c r="O131" s="35"/>
    </row>
    <row r="132" spans="1:15" ht="15" customHeight="1" x14ac:dyDescent="0.2">
      <c r="A132" s="37"/>
      <c r="B132" s="122"/>
      <c r="C132" s="30" t="s">
        <v>236</v>
      </c>
      <c r="D132" s="27">
        <f>SUM(D126:D131)</f>
        <v>15</v>
      </c>
      <c r="E132" s="27">
        <f t="shared" ref="E132:G132" si="12">SUM(E126:E131)</f>
        <v>0</v>
      </c>
      <c r="F132" s="27">
        <f t="shared" si="12"/>
        <v>14</v>
      </c>
      <c r="G132" s="27">
        <f t="shared" si="12"/>
        <v>59</v>
      </c>
      <c r="H132" s="142"/>
      <c r="I132" s="107"/>
      <c r="J132" s="107"/>
      <c r="K132" s="107"/>
      <c r="L132" s="107"/>
      <c r="M132" s="107"/>
      <c r="N132" s="107"/>
      <c r="O132" s="35"/>
    </row>
    <row r="133" spans="1:15" ht="15" customHeight="1" x14ac:dyDescent="0.2">
      <c r="A133" s="37" t="s">
        <v>233</v>
      </c>
      <c r="B133" s="122" t="s">
        <v>234</v>
      </c>
      <c r="C133" s="37" t="s">
        <v>238</v>
      </c>
      <c r="D133" s="122">
        <v>0</v>
      </c>
      <c r="E133" s="122">
        <v>0</v>
      </c>
      <c r="F133" s="40">
        <v>20</v>
      </c>
      <c r="G133" s="40">
        <v>20</v>
      </c>
      <c r="H133" s="142"/>
      <c r="I133" s="107"/>
      <c r="J133" s="107"/>
      <c r="K133" s="107"/>
      <c r="L133" s="107"/>
      <c r="M133" s="107"/>
      <c r="N133" s="107"/>
      <c r="O133" s="35"/>
    </row>
    <row r="134" spans="1:15" ht="15" customHeight="1" x14ac:dyDescent="0.2">
      <c r="A134" s="37"/>
      <c r="B134" s="122"/>
      <c r="C134" s="30" t="s">
        <v>237</v>
      </c>
      <c r="D134" s="27"/>
      <c r="E134" s="27"/>
      <c r="F134" s="27"/>
      <c r="G134" s="27">
        <v>69</v>
      </c>
      <c r="H134" s="133"/>
      <c r="I134" s="108"/>
      <c r="J134" s="109"/>
      <c r="K134" s="110"/>
      <c r="L134" s="110"/>
      <c r="M134" s="110"/>
      <c r="N134" s="110"/>
      <c r="O134" s="35"/>
    </row>
    <row r="135" spans="1:15" s="1" customFormat="1" ht="15" customHeight="1" x14ac:dyDescent="0.2">
      <c r="A135" s="152" t="s">
        <v>243</v>
      </c>
      <c r="B135" s="152"/>
      <c r="C135" s="152"/>
      <c r="D135" s="152"/>
      <c r="E135" s="152"/>
      <c r="F135" s="152"/>
      <c r="G135" s="152"/>
      <c r="H135" s="133"/>
      <c r="I135" s="105"/>
      <c r="J135" s="111"/>
      <c r="K135" s="106"/>
      <c r="L135" s="106"/>
      <c r="M135" s="106"/>
      <c r="N135" s="106"/>
      <c r="O135" s="62"/>
    </row>
    <row r="136" spans="1:15" s="1" customFormat="1" ht="15" customHeight="1" x14ac:dyDescent="0.2">
      <c r="A136" s="153" t="s">
        <v>275</v>
      </c>
      <c r="B136" s="153"/>
      <c r="C136" s="153"/>
      <c r="D136" s="153"/>
      <c r="E136" s="153"/>
      <c r="F136" s="153"/>
      <c r="G136" s="153"/>
      <c r="H136" s="133"/>
      <c r="I136" s="105"/>
      <c r="J136" s="111"/>
      <c r="K136" s="106"/>
      <c r="L136" s="106"/>
      <c r="M136" s="106"/>
      <c r="N136" s="106"/>
      <c r="O136" s="62"/>
    </row>
    <row r="137" spans="1:15" s="1" customFormat="1" ht="15" customHeight="1" x14ac:dyDescent="0.2">
      <c r="A137" s="115" t="s">
        <v>23</v>
      </c>
      <c r="B137" s="115" t="s">
        <v>0</v>
      </c>
      <c r="C137" s="115" t="s">
        <v>1</v>
      </c>
      <c r="D137" s="154" t="s">
        <v>2</v>
      </c>
      <c r="E137" s="154"/>
      <c r="F137" s="154"/>
      <c r="G137" s="115" t="s">
        <v>3</v>
      </c>
      <c r="H137" s="130"/>
      <c r="I137" s="80"/>
      <c r="J137" s="80"/>
      <c r="K137" s="80"/>
      <c r="L137" s="80"/>
      <c r="M137" s="80"/>
      <c r="N137" s="80"/>
      <c r="O137" s="62"/>
    </row>
    <row r="138" spans="1:15" s="1" customFormat="1" ht="15" customHeight="1" x14ac:dyDescent="0.2">
      <c r="A138" s="11"/>
      <c r="B138" s="117" t="s">
        <v>208</v>
      </c>
      <c r="C138" s="14" t="s">
        <v>211</v>
      </c>
      <c r="D138" s="117"/>
      <c r="E138" s="117"/>
      <c r="F138" s="117"/>
      <c r="G138" s="117"/>
      <c r="H138" s="130"/>
      <c r="I138" s="80"/>
      <c r="J138" s="80"/>
      <c r="K138" s="80"/>
      <c r="L138" s="80"/>
      <c r="M138" s="80"/>
      <c r="N138" s="80"/>
      <c r="O138" s="62"/>
    </row>
    <row r="139" spans="1:15" s="1" customFormat="1" ht="15" customHeight="1" x14ac:dyDescent="0.2">
      <c r="A139" s="11"/>
      <c r="B139" s="117" t="s">
        <v>209</v>
      </c>
      <c r="C139" s="14" t="s">
        <v>212</v>
      </c>
      <c r="D139" s="117"/>
      <c r="E139" s="117"/>
      <c r="F139" s="117"/>
      <c r="G139" s="117"/>
      <c r="H139" s="130"/>
      <c r="I139" s="80"/>
      <c r="J139" s="80"/>
      <c r="K139" s="80"/>
      <c r="L139" s="80"/>
      <c r="M139" s="80"/>
      <c r="N139" s="80"/>
      <c r="O139" s="62"/>
    </row>
    <row r="140" spans="1:15" s="1" customFormat="1" ht="15" customHeight="1" x14ac:dyDescent="0.2">
      <c r="A140" s="11"/>
      <c r="B140" s="117" t="s">
        <v>210</v>
      </c>
      <c r="C140" s="14" t="s">
        <v>213</v>
      </c>
      <c r="D140" s="117"/>
      <c r="E140" s="117"/>
      <c r="F140" s="117"/>
      <c r="G140" s="117"/>
      <c r="H140" s="130"/>
      <c r="I140" s="80"/>
      <c r="J140" s="80"/>
      <c r="K140" s="80"/>
      <c r="L140" s="80"/>
      <c r="M140" s="80"/>
      <c r="N140" s="80"/>
      <c r="O140" s="62"/>
    </row>
    <row r="141" spans="1:15" s="1" customFormat="1" ht="15" customHeight="1" x14ac:dyDescent="0.2">
      <c r="A141" s="171"/>
      <c r="B141" s="171"/>
      <c r="C141" s="171"/>
      <c r="D141" s="171"/>
      <c r="E141" s="171"/>
      <c r="F141" s="171"/>
      <c r="G141" s="171"/>
      <c r="H141" s="130"/>
      <c r="I141" s="80"/>
      <c r="J141" s="80"/>
      <c r="K141" s="80"/>
      <c r="L141" s="80"/>
      <c r="M141" s="80"/>
      <c r="N141" s="80"/>
      <c r="O141" s="62"/>
    </row>
    <row r="142" spans="1:15" s="1" customFormat="1" ht="15" customHeight="1" x14ac:dyDescent="0.2">
      <c r="A142" s="114" t="s">
        <v>93</v>
      </c>
      <c r="B142" s="151" t="s">
        <v>90</v>
      </c>
      <c r="C142" s="151"/>
      <c r="D142" s="151"/>
      <c r="E142" s="151"/>
      <c r="F142" s="151"/>
      <c r="G142" s="151"/>
      <c r="H142" s="130"/>
      <c r="I142" s="80"/>
      <c r="J142" s="80"/>
      <c r="K142" s="80"/>
      <c r="L142" s="80"/>
      <c r="M142" s="80"/>
      <c r="N142" s="80"/>
      <c r="O142" s="62"/>
    </row>
    <row r="143" spans="1:15" ht="15" customHeight="1" x14ac:dyDescent="0.2">
      <c r="A143" s="37" t="s">
        <v>162</v>
      </c>
      <c r="B143" s="122" t="s">
        <v>163</v>
      </c>
      <c r="C143" s="37" t="s">
        <v>164</v>
      </c>
      <c r="D143" s="122">
        <v>3</v>
      </c>
      <c r="E143" s="122">
        <v>0</v>
      </c>
      <c r="F143" s="122">
        <v>0</v>
      </c>
      <c r="G143" s="125">
        <f t="shared" ref="G143:G147" si="13">D143*3+E143*2+F143*1</f>
        <v>9</v>
      </c>
      <c r="H143" s="134"/>
      <c r="I143" s="16"/>
      <c r="J143" s="16"/>
      <c r="K143" s="16"/>
      <c r="L143" s="16"/>
      <c r="M143" s="16"/>
      <c r="N143" s="16"/>
      <c r="O143" s="35"/>
    </row>
    <row r="144" spans="1:15" s="1" customFormat="1" ht="15" customHeight="1" x14ac:dyDescent="0.2">
      <c r="A144" s="37" t="s">
        <v>214</v>
      </c>
      <c r="B144" s="122" t="s">
        <v>257</v>
      </c>
      <c r="C144" s="37" t="s">
        <v>254</v>
      </c>
      <c r="D144" s="122">
        <v>3</v>
      </c>
      <c r="E144" s="122">
        <v>0</v>
      </c>
      <c r="F144" s="122">
        <v>0</v>
      </c>
      <c r="G144" s="125">
        <f t="shared" si="13"/>
        <v>9</v>
      </c>
      <c r="H144" s="130"/>
      <c r="I144" s="80"/>
      <c r="J144" s="80"/>
      <c r="K144" s="80"/>
      <c r="L144" s="80"/>
      <c r="M144" s="80"/>
      <c r="N144" s="80"/>
      <c r="O144" s="62"/>
    </row>
    <row r="145" spans="1:16384" x14ac:dyDescent="0.2">
      <c r="A145" s="37" t="s">
        <v>258</v>
      </c>
      <c r="B145" s="122" t="s">
        <v>165</v>
      </c>
      <c r="C145" s="37" t="s">
        <v>260</v>
      </c>
      <c r="D145" s="122">
        <v>3</v>
      </c>
      <c r="E145" s="122">
        <v>0</v>
      </c>
      <c r="F145" s="122">
        <v>0</v>
      </c>
      <c r="G145" s="125">
        <f t="shared" si="13"/>
        <v>9</v>
      </c>
      <c r="H145" s="135">
        <f>9+9+9+10+9</f>
        <v>46</v>
      </c>
      <c r="I145" s="16"/>
      <c r="J145" s="16"/>
      <c r="K145" s="16"/>
      <c r="L145" s="16"/>
      <c r="M145" s="16"/>
      <c r="N145" s="16"/>
      <c r="O145" s="35"/>
    </row>
    <row r="146" spans="1:16384" s="1" customFormat="1" ht="15" customHeight="1" x14ac:dyDescent="0.2">
      <c r="A146" s="58" t="s">
        <v>266</v>
      </c>
      <c r="B146" s="122" t="s">
        <v>166</v>
      </c>
      <c r="C146" s="1" t="s">
        <v>268</v>
      </c>
      <c r="D146" s="122">
        <v>0</v>
      </c>
      <c r="E146" s="122">
        <v>0</v>
      </c>
      <c r="F146" s="122">
        <v>10</v>
      </c>
      <c r="G146" s="125">
        <f t="shared" si="13"/>
        <v>10</v>
      </c>
      <c r="H146" s="192"/>
      <c r="I146" s="192"/>
      <c r="J146" s="192"/>
      <c r="K146" s="192"/>
      <c r="L146" s="192"/>
      <c r="M146" s="192"/>
      <c r="N146" s="192"/>
      <c r="O146" s="159"/>
      <c r="P146" s="159"/>
      <c r="Q146" s="159"/>
      <c r="R146" s="159"/>
      <c r="S146" s="159"/>
      <c r="T146" s="159"/>
      <c r="U146" s="160"/>
      <c r="V146" s="158"/>
      <c r="W146" s="159"/>
      <c r="X146" s="159"/>
      <c r="Y146" s="159"/>
      <c r="Z146" s="159"/>
      <c r="AA146" s="159"/>
      <c r="AB146" s="160"/>
      <c r="AC146" s="158"/>
      <c r="AD146" s="159"/>
      <c r="AE146" s="159"/>
      <c r="AF146" s="159"/>
      <c r="AG146" s="159"/>
      <c r="AH146" s="159"/>
      <c r="AI146" s="160"/>
      <c r="AJ146" s="158"/>
      <c r="AK146" s="159"/>
      <c r="AL146" s="159"/>
      <c r="AM146" s="159"/>
      <c r="AN146" s="159"/>
      <c r="AO146" s="159"/>
      <c r="AP146" s="160"/>
      <c r="AQ146" s="158"/>
      <c r="AR146" s="159"/>
      <c r="AS146" s="159"/>
      <c r="AT146" s="159"/>
      <c r="AU146" s="159"/>
      <c r="AV146" s="159"/>
      <c r="AW146" s="160"/>
      <c r="AX146" s="158"/>
      <c r="AY146" s="159"/>
      <c r="AZ146" s="159"/>
      <c r="BA146" s="159"/>
      <c r="BB146" s="159"/>
      <c r="BC146" s="159"/>
      <c r="BD146" s="160"/>
      <c r="BE146" s="158"/>
      <c r="BF146" s="159"/>
      <c r="BG146" s="159"/>
      <c r="BH146" s="159"/>
      <c r="BI146" s="159"/>
      <c r="BJ146" s="159"/>
      <c r="BK146" s="160"/>
      <c r="BL146" s="158"/>
      <c r="BM146" s="159"/>
      <c r="BN146" s="159"/>
      <c r="BO146" s="159"/>
      <c r="BP146" s="159"/>
      <c r="BQ146" s="159"/>
      <c r="BR146" s="160"/>
      <c r="BS146" s="158"/>
      <c r="BT146" s="159"/>
      <c r="BU146" s="159"/>
      <c r="BV146" s="159"/>
      <c r="BW146" s="159"/>
      <c r="BX146" s="159"/>
      <c r="BY146" s="160"/>
      <c r="BZ146" s="158"/>
      <c r="CA146" s="159"/>
      <c r="CB146" s="159"/>
      <c r="CC146" s="159"/>
      <c r="CD146" s="159"/>
      <c r="CE146" s="159"/>
      <c r="CF146" s="160"/>
      <c r="CG146" s="158"/>
      <c r="CH146" s="159"/>
      <c r="CI146" s="159"/>
      <c r="CJ146" s="159"/>
      <c r="CK146" s="159"/>
      <c r="CL146" s="159"/>
      <c r="CM146" s="160"/>
      <c r="CN146" s="158"/>
      <c r="CO146" s="159"/>
      <c r="CP146" s="159"/>
      <c r="CQ146" s="159"/>
      <c r="CR146" s="159"/>
      <c r="CS146" s="159"/>
      <c r="CT146" s="160"/>
      <c r="CU146" s="158"/>
      <c r="CV146" s="159"/>
      <c r="CW146" s="159"/>
      <c r="CX146" s="159"/>
      <c r="CY146" s="159"/>
      <c r="CZ146" s="159"/>
      <c r="DA146" s="160"/>
      <c r="DB146" s="158"/>
      <c r="DC146" s="159"/>
      <c r="DD146" s="159"/>
      <c r="DE146" s="159"/>
      <c r="DF146" s="159"/>
      <c r="DG146" s="159"/>
      <c r="DH146" s="160"/>
      <c r="DI146" s="158"/>
      <c r="DJ146" s="159"/>
      <c r="DK146" s="159"/>
      <c r="DL146" s="159"/>
      <c r="DM146" s="159"/>
      <c r="DN146" s="159"/>
      <c r="DO146" s="160"/>
      <c r="DP146" s="158"/>
      <c r="DQ146" s="159"/>
      <c r="DR146" s="159"/>
      <c r="DS146" s="159"/>
      <c r="DT146" s="159"/>
      <c r="DU146" s="159"/>
      <c r="DV146" s="160"/>
      <c r="DW146" s="158"/>
      <c r="DX146" s="159"/>
      <c r="DY146" s="159"/>
      <c r="DZ146" s="159"/>
      <c r="EA146" s="159"/>
      <c r="EB146" s="159"/>
      <c r="EC146" s="160"/>
      <c r="ED146" s="158"/>
      <c r="EE146" s="159"/>
      <c r="EF146" s="159"/>
      <c r="EG146" s="159"/>
      <c r="EH146" s="159"/>
      <c r="EI146" s="159"/>
      <c r="EJ146" s="160"/>
      <c r="EK146" s="158"/>
      <c r="EL146" s="159"/>
      <c r="EM146" s="159"/>
      <c r="EN146" s="159"/>
      <c r="EO146" s="159"/>
      <c r="EP146" s="159"/>
      <c r="EQ146" s="160"/>
      <c r="ER146" s="158"/>
      <c r="ES146" s="159"/>
      <c r="ET146" s="159"/>
      <c r="EU146" s="159"/>
      <c r="EV146" s="159"/>
      <c r="EW146" s="159"/>
      <c r="EX146" s="160"/>
      <c r="EY146" s="158"/>
      <c r="EZ146" s="159"/>
      <c r="FA146" s="159"/>
      <c r="FB146" s="159"/>
      <c r="FC146" s="159"/>
      <c r="FD146" s="159"/>
      <c r="FE146" s="160"/>
      <c r="FF146" s="158"/>
      <c r="FG146" s="159"/>
      <c r="FH146" s="159"/>
      <c r="FI146" s="159"/>
      <c r="FJ146" s="159"/>
      <c r="FK146" s="159"/>
      <c r="FL146" s="160"/>
      <c r="FM146" s="158"/>
      <c r="FN146" s="159"/>
      <c r="FO146" s="159"/>
      <c r="FP146" s="159"/>
      <c r="FQ146" s="159"/>
      <c r="FR146" s="159"/>
      <c r="FS146" s="160"/>
      <c r="FT146" s="158"/>
      <c r="FU146" s="159"/>
      <c r="FV146" s="159"/>
      <c r="FW146" s="159"/>
      <c r="FX146" s="159"/>
      <c r="FY146" s="159"/>
      <c r="FZ146" s="160"/>
      <c r="GA146" s="158"/>
      <c r="GB146" s="159"/>
      <c r="GC146" s="159"/>
      <c r="GD146" s="159"/>
      <c r="GE146" s="159"/>
      <c r="GF146" s="159"/>
      <c r="GG146" s="160"/>
      <c r="GH146" s="158"/>
      <c r="GI146" s="159"/>
      <c r="GJ146" s="159"/>
      <c r="GK146" s="159"/>
      <c r="GL146" s="159"/>
      <c r="GM146" s="159"/>
      <c r="GN146" s="160"/>
      <c r="GO146" s="158"/>
      <c r="GP146" s="159"/>
      <c r="GQ146" s="159"/>
      <c r="GR146" s="159"/>
      <c r="GS146" s="159"/>
      <c r="GT146" s="159"/>
      <c r="GU146" s="160"/>
      <c r="GV146" s="158"/>
      <c r="GW146" s="159"/>
      <c r="GX146" s="159"/>
      <c r="GY146" s="159"/>
      <c r="GZ146" s="159"/>
      <c r="HA146" s="159"/>
      <c r="HB146" s="160"/>
      <c r="HC146" s="158"/>
      <c r="HD146" s="159"/>
      <c r="HE146" s="159"/>
      <c r="HF146" s="159"/>
      <c r="HG146" s="159"/>
      <c r="HH146" s="159"/>
      <c r="HI146" s="160"/>
      <c r="HJ146" s="158"/>
      <c r="HK146" s="159"/>
      <c r="HL146" s="159"/>
      <c r="HM146" s="159"/>
      <c r="HN146" s="159"/>
      <c r="HO146" s="159"/>
      <c r="HP146" s="160"/>
      <c r="HQ146" s="158"/>
      <c r="HR146" s="159"/>
      <c r="HS146" s="159"/>
      <c r="HT146" s="159"/>
      <c r="HU146" s="159"/>
      <c r="HV146" s="159"/>
      <c r="HW146" s="160"/>
      <c r="HX146" s="158"/>
      <c r="HY146" s="159"/>
      <c r="HZ146" s="159"/>
      <c r="IA146" s="159"/>
      <c r="IB146" s="159"/>
      <c r="IC146" s="159"/>
      <c r="ID146" s="160"/>
      <c r="IE146" s="158"/>
      <c r="IF146" s="159"/>
      <c r="IG146" s="159"/>
      <c r="IH146" s="159"/>
      <c r="II146" s="159"/>
      <c r="IJ146" s="159"/>
      <c r="IK146" s="160"/>
      <c r="IL146" s="158"/>
      <c r="IM146" s="159"/>
      <c r="IN146" s="159"/>
      <c r="IO146" s="159"/>
      <c r="IP146" s="159"/>
      <c r="IQ146" s="159"/>
      <c r="IR146" s="160"/>
      <c r="IS146" s="158"/>
      <c r="IT146" s="159"/>
      <c r="IU146" s="159"/>
      <c r="IV146" s="159"/>
      <c r="IW146" s="159"/>
      <c r="IX146" s="159"/>
      <c r="IY146" s="160"/>
      <c r="IZ146" s="158"/>
      <c r="JA146" s="159"/>
      <c r="JB146" s="159"/>
      <c r="JC146" s="159"/>
      <c r="JD146" s="159"/>
      <c r="JE146" s="159"/>
      <c r="JF146" s="160"/>
      <c r="JG146" s="158"/>
      <c r="JH146" s="159"/>
      <c r="JI146" s="159"/>
      <c r="JJ146" s="159"/>
      <c r="JK146" s="159"/>
      <c r="JL146" s="159"/>
      <c r="JM146" s="160"/>
      <c r="JN146" s="158"/>
      <c r="JO146" s="159"/>
      <c r="JP146" s="159"/>
      <c r="JQ146" s="159"/>
      <c r="JR146" s="159"/>
      <c r="JS146" s="159"/>
      <c r="JT146" s="160"/>
      <c r="JU146" s="158"/>
      <c r="JV146" s="159"/>
      <c r="JW146" s="159"/>
      <c r="JX146" s="159"/>
      <c r="JY146" s="159"/>
      <c r="JZ146" s="159"/>
      <c r="KA146" s="160"/>
      <c r="KB146" s="158"/>
      <c r="KC146" s="159"/>
      <c r="KD146" s="159"/>
      <c r="KE146" s="159"/>
      <c r="KF146" s="159"/>
      <c r="KG146" s="159"/>
      <c r="KH146" s="160"/>
      <c r="KI146" s="158"/>
      <c r="KJ146" s="159"/>
      <c r="KK146" s="159"/>
      <c r="KL146" s="159"/>
      <c r="KM146" s="159"/>
      <c r="KN146" s="159"/>
      <c r="KO146" s="160"/>
      <c r="KP146" s="158"/>
      <c r="KQ146" s="159"/>
      <c r="KR146" s="159"/>
      <c r="KS146" s="159"/>
      <c r="KT146" s="159"/>
      <c r="KU146" s="159"/>
      <c r="KV146" s="160"/>
      <c r="KW146" s="158"/>
      <c r="KX146" s="159"/>
      <c r="KY146" s="159"/>
      <c r="KZ146" s="159"/>
      <c r="LA146" s="159"/>
      <c r="LB146" s="159"/>
      <c r="LC146" s="160"/>
      <c r="LD146" s="158"/>
      <c r="LE146" s="159"/>
      <c r="LF146" s="159"/>
      <c r="LG146" s="159"/>
      <c r="LH146" s="159"/>
      <c r="LI146" s="159"/>
      <c r="LJ146" s="160"/>
      <c r="LK146" s="158"/>
      <c r="LL146" s="159"/>
      <c r="LM146" s="159"/>
      <c r="LN146" s="159"/>
      <c r="LO146" s="159"/>
      <c r="LP146" s="159"/>
      <c r="LQ146" s="160"/>
      <c r="LR146" s="158"/>
      <c r="LS146" s="159"/>
      <c r="LT146" s="159"/>
      <c r="LU146" s="159"/>
      <c r="LV146" s="159"/>
      <c r="LW146" s="159"/>
      <c r="LX146" s="160"/>
      <c r="LY146" s="158"/>
      <c r="LZ146" s="159"/>
      <c r="MA146" s="159"/>
      <c r="MB146" s="159"/>
      <c r="MC146" s="159"/>
      <c r="MD146" s="159"/>
      <c r="ME146" s="160"/>
      <c r="MF146" s="158"/>
      <c r="MG146" s="159"/>
      <c r="MH146" s="159"/>
      <c r="MI146" s="159"/>
      <c r="MJ146" s="159"/>
      <c r="MK146" s="159"/>
      <c r="ML146" s="160"/>
      <c r="MM146" s="158"/>
      <c r="MN146" s="159"/>
      <c r="MO146" s="159"/>
      <c r="MP146" s="159"/>
      <c r="MQ146" s="159"/>
      <c r="MR146" s="159"/>
      <c r="MS146" s="160"/>
      <c r="MT146" s="158"/>
      <c r="MU146" s="159"/>
      <c r="MV146" s="159"/>
      <c r="MW146" s="159"/>
      <c r="MX146" s="159"/>
      <c r="MY146" s="159"/>
      <c r="MZ146" s="160"/>
      <c r="NA146" s="158"/>
      <c r="NB146" s="159"/>
      <c r="NC146" s="159"/>
      <c r="ND146" s="159"/>
      <c r="NE146" s="159"/>
      <c r="NF146" s="159"/>
      <c r="NG146" s="160"/>
      <c r="NH146" s="158"/>
      <c r="NI146" s="159"/>
      <c r="NJ146" s="159"/>
      <c r="NK146" s="159"/>
      <c r="NL146" s="159"/>
      <c r="NM146" s="159"/>
      <c r="NN146" s="160"/>
      <c r="NO146" s="158"/>
      <c r="NP146" s="159"/>
      <c r="NQ146" s="159"/>
      <c r="NR146" s="159"/>
      <c r="NS146" s="159"/>
      <c r="NT146" s="159"/>
      <c r="NU146" s="160"/>
      <c r="NV146" s="158"/>
      <c r="NW146" s="159"/>
      <c r="NX146" s="159"/>
      <c r="NY146" s="159"/>
      <c r="NZ146" s="159"/>
      <c r="OA146" s="159"/>
      <c r="OB146" s="160"/>
      <c r="OC146" s="158"/>
      <c r="OD146" s="159"/>
      <c r="OE146" s="159"/>
      <c r="OF146" s="159"/>
      <c r="OG146" s="159"/>
      <c r="OH146" s="159"/>
      <c r="OI146" s="160"/>
      <c r="OJ146" s="158"/>
      <c r="OK146" s="159"/>
      <c r="OL146" s="159"/>
      <c r="OM146" s="159"/>
      <c r="ON146" s="159"/>
      <c r="OO146" s="159"/>
      <c r="OP146" s="160"/>
      <c r="OQ146" s="158"/>
      <c r="OR146" s="159"/>
      <c r="OS146" s="159"/>
      <c r="OT146" s="159"/>
      <c r="OU146" s="159"/>
      <c r="OV146" s="159"/>
      <c r="OW146" s="160"/>
      <c r="OX146" s="158"/>
      <c r="OY146" s="159"/>
      <c r="OZ146" s="159"/>
      <c r="PA146" s="159"/>
      <c r="PB146" s="159"/>
      <c r="PC146" s="159"/>
      <c r="PD146" s="160"/>
      <c r="PE146" s="158"/>
      <c r="PF146" s="159"/>
      <c r="PG146" s="159"/>
      <c r="PH146" s="159"/>
      <c r="PI146" s="159"/>
      <c r="PJ146" s="159"/>
      <c r="PK146" s="160"/>
      <c r="PL146" s="158"/>
      <c r="PM146" s="159"/>
      <c r="PN146" s="159"/>
      <c r="PO146" s="159"/>
      <c r="PP146" s="159"/>
      <c r="PQ146" s="159"/>
      <c r="PR146" s="160"/>
      <c r="PS146" s="158"/>
      <c r="PT146" s="159"/>
      <c r="PU146" s="159"/>
      <c r="PV146" s="159"/>
      <c r="PW146" s="159"/>
      <c r="PX146" s="159"/>
      <c r="PY146" s="160"/>
      <c r="PZ146" s="158"/>
      <c r="QA146" s="159"/>
      <c r="QB146" s="159"/>
      <c r="QC146" s="159"/>
      <c r="QD146" s="159"/>
      <c r="QE146" s="159"/>
      <c r="QF146" s="160"/>
      <c r="QG146" s="158"/>
      <c r="QH146" s="159"/>
      <c r="QI146" s="159"/>
      <c r="QJ146" s="159"/>
      <c r="QK146" s="159"/>
      <c r="QL146" s="159"/>
      <c r="QM146" s="160"/>
      <c r="QN146" s="158"/>
      <c r="QO146" s="159"/>
      <c r="QP146" s="159"/>
      <c r="QQ146" s="159"/>
      <c r="QR146" s="159"/>
      <c r="QS146" s="159"/>
      <c r="QT146" s="160"/>
      <c r="QU146" s="158"/>
      <c r="QV146" s="159"/>
      <c r="QW146" s="159"/>
      <c r="QX146" s="159"/>
      <c r="QY146" s="159"/>
      <c r="QZ146" s="159"/>
      <c r="RA146" s="160"/>
      <c r="RB146" s="158"/>
      <c r="RC146" s="159"/>
      <c r="RD146" s="159"/>
      <c r="RE146" s="159"/>
      <c r="RF146" s="159"/>
      <c r="RG146" s="159"/>
      <c r="RH146" s="160"/>
      <c r="RI146" s="158"/>
      <c r="RJ146" s="159"/>
      <c r="RK146" s="159"/>
      <c r="RL146" s="159"/>
      <c r="RM146" s="159"/>
      <c r="RN146" s="159"/>
      <c r="RO146" s="160"/>
      <c r="RP146" s="158"/>
      <c r="RQ146" s="159"/>
      <c r="RR146" s="159"/>
      <c r="RS146" s="159"/>
      <c r="RT146" s="159"/>
      <c r="RU146" s="159"/>
      <c r="RV146" s="160"/>
      <c r="RW146" s="158"/>
      <c r="RX146" s="159"/>
      <c r="RY146" s="159"/>
      <c r="RZ146" s="159"/>
      <c r="SA146" s="159"/>
      <c r="SB146" s="159"/>
      <c r="SC146" s="160"/>
      <c r="SD146" s="158"/>
      <c r="SE146" s="159"/>
      <c r="SF146" s="159"/>
      <c r="SG146" s="159"/>
      <c r="SH146" s="159"/>
      <c r="SI146" s="159"/>
      <c r="SJ146" s="160"/>
      <c r="SK146" s="158"/>
      <c r="SL146" s="159"/>
      <c r="SM146" s="159"/>
      <c r="SN146" s="159"/>
      <c r="SO146" s="159"/>
      <c r="SP146" s="159"/>
      <c r="SQ146" s="160"/>
      <c r="SR146" s="158"/>
      <c r="SS146" s="159"/>
      <c r="ST146" s="159"/>
      <c r="SU146" s="159"/>
      <c r="SV146" s="159"/>
      <c r="SW146" s="159"/>
      <c r="SX146" s="160"/>
      <c r="SY146" s="158"/>
      <c r="SZ146" s="159"/>
      <c r="TA146" s="159"/>
      <c r="TB146" s="159"/>
      <c r="TC146" s="159"/>
      <c r="TD146" s="159"/>
      <c r="TE146" s="160"/>
      <c r="TF146" s="158"/>
      <c r="TG146" s="159"/>
      <c r="TH146" s="159"/>
      <c r="TI146" s="159"/>
      <c r="TJ146" s="159"/>
      <c r="TK146" s="159"/>
      <c r="TL146" s="160"/>
      <c r="TM146" s="158"/>
      <c r="TN146" s="159"/>
      <c r="TO146" s="159"/>
      <c r="TP146" s="159"/>
      <c r="TQ146" s="159"/>
      <c r="TR146" s="159"/>
      <c r="TS146" s="160"/>
      <c r="TT146" s="158"/>
      <c r="TU146" s="159"/>
      <c r="TV146" s="159"/>
      <c r="TW146" s="159"/>
      <c r="TX146" s="159"/>
      <c r="TY146" s="159"/>
      <c r="TZ146" s="160"/>
      <c r="UA146" s="158"/>
      <c r="UB146" s="159"/>
      <c r="UC146" s="159"/>
      <c r="UD146" s="159"/>
      <c r="UE146" s="159"/>
      <c r="UF146" s="159"/>
      <c r="UG146" s="160"/>
      <c r="UH146" s="158"/>
      <c r="UI146" s="159"/>
      <c r="UJ146" s="159"/>
      <c r="UK146" s="159"/>
      <c r="UL146" s="159"/>
      <c r="UM146" s="159"/>
      <c r="UN146" s="160"/>
      <c r="UO146" s="158"/>
      <c r="UP146" s="159"/>
      <c r="UQ146" s="159"/>
      <c r="UR146" s="159"/>
      <c r="US146" s="159"/>
      <c r="UT146" s="159"/>
      <c r="UU146" s="160"/>
      <c r="UV146" s="158"/>
      <c r="UW146" s="159"/>
      <c r="UX146" s="159"/>
      <c r="UY146" s="159"/>
      <c r="UZ146" s="159"/>
      <c r="VA146" s="159"/>
      <c r="VB146" s="160"/>
      <c r="VC146" s="158"/>
      <c r="VD146" s="159"/>
      <c r="VE146" s="159"/>
      <c r="VF146" s="159"/>
      <c r="VG146" s="159"/>
      <c r="VH146" s="159"/>
      <c r="VI146" s="160"/>
      <c r="VJ146" s="158"/>
      <c r="VK146" s="159"/>
      <c r="VL146" s="159"/>
      <c r="VM146" s="159"/>
      <c r="VN146" s="159"/>
      <c r="VO146" s="159"/>
      <c r="VP146" s="160"/>
      <c r="VQ146" s="158"/>
      <c r="VR146" s="159"/>
      <c r="VS146" s="159"/>
      <c r="VT146" s="159"/>
      <c r="VU146" s="159"/>
      <c r="VV146" s="159"/>
      <c r="VW146" s="160"/>
      <c r="VX146" s="158"/>
      <c r="VY146" s="159"/>
      <c r="VZ146" s="159"/>
      <c r="WA146" s="159"/>
      <c r="WB146" s="159"/>
      <c r="WC146" s="159"/>
      <c r="WD146" s="160"/>
      <c r="WE146" s="158"/>
      <c r="WF146" s="159"/>
      <c r="WG146" s="159"/>
      <c r="WH146" s="159"/>
      <c r="WI146" s="159"/>
      <c r="WJ146" s="159"/>
      <c r="WK146" s="160"/>
      <c r="WL146" s="158"/>
      <c r="WM146" s="159"/>
      <c r="WN146" s="159"/>
      <c r="WO146" s="159"/>
      <c r="WP146" s="159"/>
      <c r="WQ146" s="159"/>
      <c r="WR146" s="160"/>
      <c r="WS146" s="158"/>
      <c r="WT146" s="159"/>
      <c r="WU146" s="159"/>
      <c r="WV146" s="159"/>
      <c r="WW146" s="159"/>
      <c r="WX146" s="159"/>
      <c r="WY146" s="160"/>
      <c r="WZ146" s="158"/>
      <c r="XA146" s="159"/>
      <c r="XB146" s="159"/>
      <c r="XC146" s="159"/>
      <c r="XD146" s="159"/>
      <c r="XE146" s="159"/>
      <c r="XF146" s="160"/>
      <c r="XG146" s="158"/>
      <c r="XH146" s="159"/>
      <c r="XI146" s="159"/>
      <c r="XJ146" s="159"/>
      <c r="XK146" s="159"/>
      <c r="XL146" s="159"/>
      <c r="XM146" s="160"/>
      <c r="XN146" s="158"/>
      <c r="XO146" s="159"/>
      <c r="XP146" s="159"/>
      <c r="XQ146" s="159"/>
      <c r="XR146" s="159"/>
      <c r="XS146" s="159"/>
      <c r="XT146" s="160"/>
      <c r="XU146" s="158"/>
      <c r="XV146" s="159"/>
      <c r="XW146" s="159"/>
      <c r="XX146" s="159"/>
      <c r="XY146" s="159"/>
      <c r="XZ146" s="159"/>
      <c r="YA146" s="160"/>
      <c r="YB146" s="158"/>
      <c r="YC146" s="159"/>
      <c r="YD146" s="159"/>
      <c r="YE146" s="159"/>
      <c r="YF146" s="159"/>
      <c r="YG146" s="159"/>
      <c r="YH146" s="160"/>
      <c r="YI146" s="158"/>
      <c r="YJ146" s="159"/>
      <c r="YK146" s="159"/>
      <c r="YL146" s="159"/>
      <c r="YM146" s="159"/>
      <c r="YN146" s="159"/>
      <c r="YO146" s="160"/>
      <c r="YP146" s="158"/>
      <c r="YQ146" s="159"/>
      <c r="YR146" s="159"/>
      <c r="YS146" s="159"/>
      <c r="YT146" s="159"/>
      <c r="YU146" s="159"/>
      <c r="YV146" s="160"/>
      <c r="YW146" s="158"/>
      <c r="YX146" s="159"/>
      <c r="YY146" s="159"/>
      <c r="YZ146" s="159"/>
      <c r="ZA146" s="159"/>
      <c r="ZB146" s="159"/>
      <c r="ZC146" s="160"/>
      <c r="ZD146" s="158"/>
      <c r="ZE146" s="159"/>
      <c r="ZF146" s="159"/>
      <c r="ZG146" s="159"/>
      <c r="ZH146" s="159"/>
      <c r="ZI146" s="159"/>
      <c r="ZJ146" s="160"/>
      <c r="ZK146" s="158"/>
      <c r="ZL146" s="159"/>
      <c r="ZM146" s="159"/>
      <c r="ZN146" s="159"/>
      <c r="ZO146" s="159"/>
      <c r="ZP146" s="159"/>
      <c r="ZQ146" s="160"/>
      <c r="ZR146" s="158"/>
      <c r="ZS146" s="159"/>
      <c r="ZT146" s="159"/>
      <c r="ZU146" s="159"/>
      <c r="ZV146" s="159"/>
      <c r="ZW146" s="159"/>
      <c r="ZX146" s="160"/>
      <c r="ZY146" s="158"/>
      <c r="ZZ146" s="159"/>
      <c r="AAA146" s="159"/>
      <c r="AAB146" s="159"/>
      <c r="AAC146" s="159"/>
      <c r="AAD146" s="159"/>
      <c r="AAE146" s="160"/>
      <c r="AAF146" s="158"/>
      <c r="AAG146" s="159"/>
      <c r="AAH146" s="159"/>
      <c r="AAI146" s="159"/>
      <c r="AAJ146" s="159"/>
      <c r="AAK146" s="159"/>
      <c r="AAL146" s="160"/>
      <c r="AAM146" s="158"/>
      <c r="AAN146" s="159"/>
      <c r="AAO146" s="159"/>
      <c r="AAP146" s="159"/>
      <c r="AAQ146" s="159"/>
      <c r="AAR146" s="159"/>
      <c r="AAS146" s="160"/>
      <c r="AAT146" s="158"/>
      <c r="AAU146" s="159"/>
      <c r="AAV146" s="159"/>
      <c r="AAW146" s="159"/>
      <c r="AAX146" s="159"/>
      <c r="AAY146" s="159"/>
      <c r="AAZ146" s="160"/>
      <c r="ABA146" s="158"/>
      <c r="ABB146" s="159"/>
      <c r="ABC146" s="159"/>
      <c r="ABD146" s="159"/>
      <c r="ABE146" s="159"/>
      <c r="ABF146" s="159"/>
      <c r="ABG146" s="160"/>
      <c r="ABH146" s="158"/>
      <c r="ABI146" s="159"/>
      <c r="ABJ146" s="159"/>
      <c r="ABK146" s="159"/>
      <c r="ABL146" s="159"/>
      <c r="ABM146" s="159"/>
      <c r="ABN146" s="160"/>
      <c r="ABO146" s="158"/>
      <c r="ABP146" s="159"/>
      <c r="ABQ146" s="159"/>
      <c r="ABR146" s="159"/>
      <c r="ABS146" s="159"/>
      <c r="ABT146" s="159"/>
      <c r="ABU146" s="160"/>
      <c r="ABV146" s="158"/>
      <c r="ABW146" s="159"/>
      <c r="ABX146" s="159"/>
      <c r="ABY146" s="159"/>
      <c r="ABZ146" s="159"/>
      <c r="ACA146" s="159"/>
      <c r="ACB146" s="160"/>
      <c r="ACC146" s="158"/>
      <c r="ACD146" s="159"/>
      <c r="ACE146" s="159"/>
      <c r="ACF146" s="159"/>
      <c r="ACG146" s="159"/>
      <c r="ACH146" s="159"/>
      <c r="ACI146" s="160"/>
      <c r="ACJ146" s="158"/>
      <c r="ACK146" s="159"/>
      <c r="ACL146" s="159"/>
      <c r="ACM146" s="159"/>
      <c r="ACN146" s="159"/>
      <c r="ACO146" s="159"/>
      <c r="ACP146" s="160"/>
      <c r="ACQ146" s="158"/>
      <c r="ACR146" s="159"/>
      <c r="ACS146" s="159"/>
      <c r="ACT146" s="159"/>
      <c r="ACU146" s="159"/>
      <c r="ACV146" s="159"/>
      <c r="ACW146" s="160"/>
      <c r="ACX146" s="158"/>
      <c r="ACY146" s="159"/>
      <c r="ACZ146" s="159"/>
      <c r="ADA146" s="159"/>
      <c r="ADB146" s="159"/>
      <c r="ADC146" s="159"/>
      <c r="ADD146" s="160"/>
      <c r="ADE146" s="158"/>
      <c r="ADF146" s="159"/>
      <c r="ADG146" s="159"/>
      <c r="ADH146" s="159"/>
      <c r="ADI146" s="159"/>
      <c r="ADJ146" s="159"/>
      <c r="ADK146" s="160"/>
      <c r="ADL146" s="158"/>
      <c r="ADM146" s="159"/>
      <c r="ADN146" s="159"/>
      <c r="ADO146" s="159"/>
      <c r="ADP146" s="159"/>
      <c r="ADQ146" s="159"/>
      <c r="ADR146" s="160"/>
      <c r="ADS146" s="158"/>
      <c r="ADT146" s="159"/>
      <c r="ADU146" s="159"/>
      <c r="ADV146" s="159"/>
      <c r="ADW146" s="159"/>
      <c r="ADX146" s="159"/>
      <c r="ADY146" s="160"/>
      <c r="ADZ146" s="158"/>
      <c r="AEA146" s="159"/>
      <c r="AEB146" s="159"/>
      <c r="AEC146" s="159"/>
      <c r="AED146" s="159"/>
      <c r="AEE146" s="159"/>
      <c r="AEF146" s="160"/>
      <c r="AEG146" s="158"/>
      <c r="AEH146" s="159"/>
      <c r="AEI146" s="159"/>
      <c r="AEJ146" s="159"/>
      <c r="AEK146" s="159"/>
      <c r="AEL146" s="159"/>
      <c r="AEM146" s="160"/>
      <c r="AEN146" s="158"/>
      <c r="AEO146" s="159"/>
      <c r="AEP146" s="159"/>
      <c r="AEQ146" s="159"/>
      <c r="AER146" s="159"/>
      <c r="AES146" s="159"/>
      <c r="AET146" s="160"/>
      <c r="AEU146" s="158"/>
      <c r="AEV146" s="159"/>
      <c r="AEW146" s="159"/>
      <c r="AEX146" s="159"/>
      <c r="AEY146" s="159"/>
      <c r="AEZ146" s="159"/>
      <c r="AFA146" s="160"/>
      <c r="AFB146" s="158"/>
      <c r="AFC146" s="159"/>
      <c r="AFD146" s="159"/>
      <c r="AFE146" s="159"/>
      <c r="AFF146" s="159"/>
      <c r="AFG146" s="159"/>
      <c r="AFH146" s="160"/>
      <c r="AFI146" s="158"/>
      <c r="AFJ146" s="159"/>
      <c r="AFK146" s="159"/>
      <c r="AFL146" s="159"/>
      <c r="AFM146" s="159"/>
      <c r="AFN146" s="159"/>
      <c r="AFO146" s="160"/>
      <c r="AFP146" s="158"/>
      <c r="AFQ146" s="159"/>
      <c r="AFR146" s="159"/>
      <c r="AFS146" s="159"/>
      <c r="AFT146" s="159"/>
      <c r="AFU146" s="159"/>
      <c r="AFV146" s="160"/>
      <c r="AFW146" s="158"/>
      <c r="AFX146" s="159"/>
      <c r="AFY146" s="159"/>
      <c r="AFZ146" s="159"/>
      <c r="AGA146" s="159"/>
      <c r="AGB146" s="159"/>
      <c r="AGC146" s="160"/>
      <c r="AGD146" s="158"/>
      <c r="AGE146" s="159"/>
      <c r="AGF146" s="159"/>
      <c r="AGG146" s="159"/>
      <c r="AGH146" s="159"/>
      <c r="AGI146" s="159"/>
      <c r="AGJ146" s="160"/>
      <c r="AGK146" s="158"/>
      <c r="AGL146" s="159"/>
      <c r="AGM146" s="159"/>
      <c r="AGN146" s="159"/>
      <c r="AGO146" s="159"/>
      <c r="AGP146" s="159"/>
      <c r="AGQ146" s="160"/>
      <c r="AGR146" s="158"/>
      <c r="AGS146" s="159"/>
      <c r="AGT146" s="159"/>
      <c r="AGU146" s="159"/>
      <c r="AGV146" s="159"/>
      <c r="AGW146" s="159"/>
      <c r="AGX146" s="160"/>
      <c r="AGY146" s="158"/>
      <c r="AGZ146" s="159"/>
      <c r="AHA146" s="159"/>
      <c r="AHB146" s="159"/>
      <c r="AHC146" s="159"/>
      <c r="AHD146" s="159"/>
      <c r="AHE146" s="160"/>
      <c r="AHF146" s="158"/>
      <c r="AHG146" s="159"/>
      <c r="AHH146" s="159"/>
      <c r="AHI146" s="159"/>
      <c r="AHJ146" s="159"/>
      <c r="AHK146" s="159"/>
      <c r="AHL146" s="160"/>
      <c r="AHM146" s="158"/>
      <c r="AHN146" s="159"/>
      <c r="AHO146" s="159"/>
      <c r="AHP146" s="159"/>
      <c r="AHQ146" s="159"/>
      <c r="AHR146" s="159"/>
      <c r="AHS146" s="160"/>
      <c r="AHT146" s="158"/>
      <c r="AHU146" s="159"/>
      <c r="AHV146" s="159"/>
      <c r="AHW146" s="159"/>
      <c r="AHX146" s="159"/>
      <c r="AHY146" s="159"/>
      <c r="AHZ146" s="160"/>
      <c r="AIA146" s="158"/>
      <c r="AIB146" s="159"/>
      <c r="AIC146" s="159"/>
      <c r="AID146" s="159"/>
      <c r="AIE146" s="159"/>
      <c r="AIF146" s="159"/>
      <c r="AIG146" s="160"/>
      <c r="AIH146" s="158"/>
      <c r="AII146" s="159"/>
      <c r="AIJ146" s="159"/>
      <c r="AIK146" s="159"/>
      <c r="AIL146" s="159"/>
      <c r="AIM146" s="159"/>
      <c r="AIN146" s="160"/>
      <c r="AIO146" s="158"/>
      <c r="AIP146" s="159"/>
      <c r="AIQ146" s="159"/>
      <c r="AIR146" s="159"/>
      <c r="AIS146" s="159"/>
      <c r="AIT146" s="159"/>
      <c r="AIU146" s="160"/>
      <c r="AIV146" s="158"/>
      <c r="AIW146" s="159"/>
      <c r="AIX146" s="159"/>
      <c r="AIY146" s="159"/>
      <c r="AIZ146" s="159"/>
      <c r="AJA146" s="159"/>
      <c r="AJB146" s="160"/>
      <c r="AJC146" s="158"/>
      <c r="AJD146" s="159"/>
      <c r="AJE146" s="159"/>
      <c r="AJF146" s="159"/>
      <c r="AJG146" s="159"/>
      <c r="AJH146" s="159"/>
      <c r="AJI146" s="160"/>
      <c r="AJJ146" s="158"/>
      <c r="AJK146" s="159"/>
      <c r="AJL146" s="159"/>
      <c r="AJM146" s="159"/>
      <c r="AJN146" s="159"/>
      <c r="AJO146" s="159"/>
      <c r="AJP146" s="160"/>
      <c r="AJQ146" s="158"/>
      <c r="AJR146" s="159"/>
      <c r="AJS146" s="159"/>
      <c r="AJT146" s="159"/>
      <c r="AJU146" s="159"/>
      <c r="AJV146" s="159"/>
      <c r="AJW146" s="160"/>
      <c r="AJX146" s="158"/>
      <c r="AJY146" s="159"/>
      <c r="AJZ146" s="159"/>
      <c r="AKA146" s="159"/>
      <c r="AKB146" s="159"/>
      <c r="AKC146" s="159"/>
      <c r="AKD146" s="160"/>
      <c r="AKE146" s="158"/>
      <c r="AKF146" s="159"/>
      <c r="AKG146" s="159"/>
      <c r="AKH146" s="159"/>
      <c r="AKI146" s="159"/>
      <c r="AKJ146" s="159"/>
      <c r="AKK146" s="160"/>
      <c r="AKL146" s="158"/>
      <c r="AKM146" s="159"/>
      <c r="AKN146" s="159"/>
      <c r="AKO146" s="159"/>
      <c r="AKP146" s="159"/>
      <c r="AKQ146" s="159"/>
      <c r="AKR146" s="160"/>
      <c r="AKS146" s="158"/>
      <c r="AKT146" s="159"/>
      <c r="AKU146" s="159"/>
      <c r="AKV146" s="159"/>
      <c r="AKW146" s="159"/>
      <c r="AKX146" s="159"/>
      <c r="AKY146" s="160"/>
      <c r="AKZ146" s="158"/>
      <c r="ALA146" s="159"/>
      <c r="ALB146" s="159"/>
      <c r="ALC146" s="159"/>
      <c r="ALD146" s="159"/>
      <c r="ALE146" s="159"/>
      <c r="ALF146" s="160"/>
      <c r="ALG146" s="158"/>
      <c r="ALH146" s="159"/>
      <c r="ALI146" s="159"/>
      <c r="ALJ146" s="159"/>
      <c r="ALK146" s="159"/>
      <c r="ALL146" s="159"/>
      <c r="ALM146" s="160"/>
      <c r="ALN146" s="158"/>
      <c r="ALO146" s="159"/>
      <c r="ALP146" s="159"/>
      <c r="ALQ146" s="159"/>
      <c r="ALR146" s="159"/>
      <c r="ALS146" s="159"/>
      <c r="ALT146" s="160"/>
      <c r="ALU146" s="158"/>
      <c r="ALV146" s="159"/>
      <c r="ALW146" s="159"/>
      <c r="ALX146" s="159"/>
      <c r="ALY146" s="159"/>
      <c r="ALZ146" s="159"/>
      <c r="AMA146" s="160"/>
      <c r="AMB146" s="158"/>
      <c r="AMC146" s="159"/>
      <c r="AMD146" s="159"/>
      <c r="AME146" s="159"/>
      <c r="AMF146" s="159"/>
      <c r="AMG146" s="159"/>
      <c r="AMH146" s="160"/>
      <c r="AMI146" s="158"/>
      <c r="AMJ146" s="159"/>
      <c r="AMK146" s="159"/>
      <c r="AML146" s="159"/>
      <c r="AMM146" s="159"/>
      <c r="AMN146" s="159"/>
      <c r="AMO146" s="160"/>
      <c r="AMP146" s="158"/>
      <c r="AMQ146" s="159"/>
      <c r="AMR146" s="159"/>
      <c r="AMS146" s="159"/>
      <c r="AMT146" s="159"/>
      <c r="AMU146" s="159"/>
      <c r="AMV146" s="160"/>
      <c r="AMW146" s="158"/>
      <c r="AMX146" s="159"/>
      <c r="AMY146" s="159"/>
      <c r="AMZ146" s="159"/>
      <c r="ANA146" s="159"/>
      <c r="ANB146" s="159"/>
      <c r="ANC146" s="160"/>
      <c r="AND146" s="158"/>
      <c r="ANE146" s="159"/>
      <c r="ANF146" s="159"/>
      <c r="ANG146" s="159"/>
      <c r="ANH146" s="159"/>
      <c r="ANI146" s="159"/>
      <c r="ANJ146" s="160"/>
      <c r="ANK146" s="158"/>
      <c r="ANL146" s="159"/>
      <c r="ANM146" s="159"/>
      <c r="ANN146" s="159"/>
      <c r="ANO146" s="159"/>
      <c r="ANP146" s="159"/>
      <c r="ANQ146" s="160"/>
      <c r="ANR146" s="158"/>
      <c r="ANS146" s="159"/>
      <c r="ANT146" s="159"/>
      <c r="ANU146" s="159"/>
      <c r="ANV146" s="159"/>
      <c r="ANW146" s="159"/>
      <c r="ANX146" s="160"/>
      <c r="ANY146" s="158"/>
      <c r="ANZ146" s="159"/>
      <c r="AOA146" s="159"/>
      <c r="AOB146" s="159"/>
      <c r="AOC146" s="159"/>
      <c r="AOD146" s="159"/>
      <c r="AOE146" s="160"/>
      <c r="AOF146" s="158"/>
      <c r="AOG146" s="159"/>
      <c r="AOH146" s="159"/>
      <c r="AOI146" s="159"/>
      <c r="AOJ146" s="159"/>
      <c r="AOK146" s="159"/>
      <c r="AOL146" s="160"/>
      <c r="AOM146" s="158"/>
      <c r="AON146" s="159"/>
      <c r="AOO146" s="159"/>
      <c r="AOP146" s="159"/>
      <c r="AOQ146" s="159"/>
      <c r="AOR146" s="159"/>
      <c r="AOS146" s="160"/>
      <c r="AOT146" s="158"/>
      <c r="AOU146" s="159"/>
      <c r="AOV146" s="159"/>
      <c r="AOW146" s="159"/>
      <c r="AOX146" s="159"/>
      <c r="AOY146" s="159"/>
      <c r="AOZ146" s="160"/>
      <c r="APA146" s="158"/>
      <c r="APB146" s="159"/>
      <c r="APC146" s="159"/>
      <c r="APD146" s="159"/>
      <c r="APE146" s="159"/>
      <c r="APF146" s="159"/>
      <c r="APG146" s="160"/>
      <c r="APH146" s="158"/>
      <c r="API146" s="159"/>
      <c r="APJ146" s="159"/>
      <c r="APK146" s="159"/>
      <c r="APL146" s="159"/>
      <c r="APM146" s="159"/>
      <c r="APN146" s="160"/>
      <c r="APO146" s="158"/>
      <c r="APP146" s="159"/>
      <c r="APQ146" s="159"/>
      <c r="APR146" s="159"/>
      <c r="APS146" s="159"/>
      <c r="APT146" s="159"/>
      <c r="APU146" s="160"/>
      <c r="APV146" s="158"/>
      <c r="APW146" s="159"/>
      <c r="APX146" s="159"/>
      <c r="APY146" s="159"/>
      <c r="APZ146" s="159"/>
      <c r="AQA146" s="159"/>
      <c r="AQB146" s="160"/>
      <c r="AQC146" s="158"/>
      <c r="AQD146" s="159"/>
      <c r="AQE146" s="159"/>
      <c r="AQF146" s="159"/>
      <c r="AQG146" s="159"/>
      <c r="AQH146" s="159"/>
      <c r="AQI146" s="160"/>
      <c r="AQJ146" s="158"/>
      <c r="AQK146" s="159"/>
      <c r="AQL146" s="159"/>
      <c r="AQM146" s="159"/>
      <c r="AQN146" s="159"/>
      <c r="AQO146" s="159"/>
      <c r="AQP146" s="160"/>
      <c r="AQQ146" s="158"/>
      <c r="AQR146" s="159"/>
      <c r="AQS146" s="159"/>
      <c r="AQT146" s="159"/>
      <c r="AQU146" s="159"/>
      <c r="AQV146" s="159"/>
      <c r="AQW146" s="160"/>
      <c r="AQX146" s="158"/>
      <c r="AQY146" s="159"/>
      <c r="AQZ146" s="159"/>
      <c r="ARA146" s="159"/>
      <c r="ARB146" s="159"/>
      <c r="ARC146" s="159"/>
      <c r="ARD146" s="160"/>
      <c r="ARE146" s="158"/>
      <c r="ARF146" s="159"/>
      <c r="ARG146" s="159"/>
      <c r="ARH146" s="159"/>
      <c r="ARI146" s="159"/>
      <c r="ARJ146" s="159"/>
      <c r="ARK146" s="160"/>
      <c r="ARL146" s="158"/>
      <c r="ARM146" s="159"/>
      <c r="ARN146" s="159"/>
      <c r="ARO146" s="159"/>
      <c r="ARP146" s="159"/>
      <c r="ARQ146" s="159"/>
      <c r="ARR146" s="160"/>
      <c r="ARS146" s="158"/>
      <c r="ART146" s="159"/>
      <c r="ARU146" s="159"/>
      <c r="ARV146" s="159"/>
      <c r="ARW146" s="159"/>
      <c r="ARX146" s="159"/>
      <c r="ARY146" s="160"/>
      <c r="ARZ146" s="158"/>
      <c r="ASA146" s="159"/>
      <c r="ASB146" s="159"/>
      <c r="ASC146" s="159"/>
      <c r="ASD146" s="159"/>
      <c r="ASE146" s="159"/>
      <c r="ASF146" s="160"/>
      <c r="ASG146" s="158"/>
      <c r="ASH146" s="159"/>
      <c r="ASI146" s="159"/>
      <c r="ASJ146" s="159"/>
      <c r="ASK146" s="159"/>
      <c r="ASL146" s="159"/>
      <c r="ASM146" s="160"/>
      <c r="ASN146" s="158"/>
      <c r="ASO146" s="159"/>
      <c r="ASP146" s="159"/>
      <c r="ASQ146" s="159"/>
      <c r="ASR146" s="159"/>
      <c r="ASS146" s="159"/>
      <c r="AST146" s="160"/>
      <c r="ASU146" s="158"/>
      <c r="ASV146" s="159"/>
      <c r="ASW146" s="159"/>
      <c r="ASX146" s="159"/>
      <c r="ASY146" s="159"/>
      <c r="ASZ146" s="159"/>
      <c r="ATA146" s="160"/>
      <c r="ATB146" s="158"/>
      <c r="ATC146" s="159"/>
      <c r="ATD146" s="159"/>
      <c r="ATE146" s="159"/>
      <c r="ATF146" s="159"/>
      <c r="ATG146" s="159"/>
      <c r="ATH146" s="160"/>
      <c r="ATI146" s="158"/>
      <c r="ATJ146" s="159"/>
      <c r="ATK146" s="159"/>
      <c r="ATL146" s="159"/>
      <c r="ATM146" s="159"/>
      <c r="ATN146" s="159"/>
      <c r="ATO146" s="160"/>
      <c r="ATP146" s="158"/>
      <c r="ATQ146" s="159"/>
      <c r="ATR146" s="159"/>
      <c r="ATS146" s="159"/>
      <c r="ATT146" s="159"/>
      <c r="ATU146" s="159"/>
      <c r="ATV146" s="160"/>
      <c r="ATW146" s="158"/>
      <c r="ATX146" s="159"/>
      <c r="ATY146" s="159"/>
      <c r="ATZ146" s="159"/>
      <c r="AUA146" s="159"/>
      <c r="AUB146" s="159"/>
      <c r="AUC146" s="160"/>
      <c r="AUD146" s="158"/>
      <c r="AUE146" s="159"/>
      <c r="AUF146" s="159"/>
      <c r="AUG146" s="159"/>
      <c r="AUH146" s="159"/>
      <c r="AUI146" s="159"/>
      <c r="AUJ146" s="160"/>
      <c r="AUK146" s="158"/>
      <c r="AUL146" s="159"/>
      <c r="AUM146" s="159"/>
      <c r="AUN146" s="159"/>
      <c r="AUO146" s="159"/>
      <c r="AUP146" s="159"/>
      <c r="AUQ146" s="160"/>
      <c r="AUR146" s="158"/>
      <c r="AUS146" s="159"/>
      <c r="AUT146" s="159"/>
      <c r="AUU146" s="159"/>
      <c r="AUV146" s="159"/>
      <c r="AUW146" s="159"/>
      <c r="AUX146" s="160"/>
      <c r="AUY146" s="158"/>
      <c r="AUZ146" s="159"/>
      <c r="AVA146" s="159"/>
      <c r="AVB146" s="159"/>
      <c r="AVC146" s="159"/>
      <c r="AVD146" s="159"/>
      <c r="AVE146" s="160"/>
      <c r="AVF146" s="158"/>
      <c r="AVG146" s="159"/>
      <c r="AVH146" s="159"/>
      <c r="AVI146" s="159"/>
      <c r="AVJ146" s="159"/>
      <c r="AVK146" s="159"/>
      <c r="AVL146" s="160"/>
      <c r="AVM146" s="158"/>
      <c r="AVN146" s="159"/>
      <c r="AVO146" s="159"/>
      <c r="AVP146" s="159"/>
      <c r="AVQ146" s="159"/>
      <c r="AVR146" s="159"/>
      <c r="AVS146" s="160"/>
      <c r="AVT146" s="158"/>
      <c r="AVU146" s="159"/>
      <c r="AVV146" s="159"/>
      <c r="AVW146" s="159"/>
      <c r="AVX146" s="159"/>
      <c r="AVY146" s="159"/>
      <c r="AVZ146" s="160"/>
      <c r="AWA146" s="158"/>
      <c r="AWB146" s="159"/>
      <c r="AWC146" s="159"/>
      <c r="AWD146" s="159"/>
      <c r="AWE146" s="159"/>
      <c r="AWF146" s="159"/>
      <c r="AWG146" s="160"/>
      <c r="AWH146" s="158"/>
      <c r="AWI146" s="159"/>
      <c r="AWJ146" s="159"/>
      <c r="AWK146" s="159"/>
      <c r="AWL146" s="159"/>
      <c r="AWM146" s="159"/>
      <c r="AWN146" s="160"/>
      <c r="AWO146" s="158"/>
      <c r="AWP146" s="159"/>
      <c r="AWQ146" s="159"/>
      <c r="AWR146" s="159"/>
      <c r="AWS146" s="159"/>
      <c r="AWT146" s="159"/>
      <c r="AWU146" s="160"/>
      <c r="AWV146" s="158"/>
      <c r="AWW146" s="159"/>
      <c r="AWX146" s="159"/>
      <c r="AWY146" s="159"/>
      <c r="AWZ146" s="159"/>
      <c r="AXA146" s="159"/>
      <c r="AXB146" s="160"/>
      <c r="AXC146" s="158"/>
      <c r="AXD146" s="159"/>
      <c r="AXE146" s="159"/>
      <c r="AXF146" s="159"/>
      <c r="AXG146" s="159"/>
      <c r="AXH146" s="159"/>
      <c r="AXI146" s="160"/>
      <c r="AXJ146" s="158"/>
      <c r="AXK146" s="159"/>
      <c r="AXL146" s="159"/>
      <c r="AXM146" s="159"/>
      <c r="AXN146" s="159"/>
      <c r="AXO146" s="159"/>
      <c r="AXP146" s="160"/>
      <c r="AXQ146" s="158"/>
      <c r="AXR146" s="159"/>
      <c r="AXS146" s="159"/>
      <c r="AXT146" s="159"/>
      <c r="AXU146" s="159"/>
      <c r="AXV146" s="159"/>
      <c r="AXW146" s="160"/>
      <c r="AXX146" s="158"/>
      <c r="AXY146" s="159"/>
      <c r="AXZ146" s="159"/>
      <c r="AYA146" s="159"/>
      <c r="AYB146" s="159"/>
      <c r="AYC146" s="159"/>
      <c r="AYD146" s="160"/>
      <c r="AYE146" s="158"/>
      <c r="AYF146" s="159"/>
      <c r="AYG146" s="159"/>
      <c r="AYH146" s="159"/>
      <c r="AYI146" s="159"/>
      <c r="AYJ146" s="159"/>
      <c r="AYK146" s="160"/>
      <c r="AYL146" s="158"/>
      <c r="AYM146" s="159"/>
      <c r="AYN146" s="159"/>
      <c r="AYO146" s="159"/>
      <c r="AYP146" s="159"/>
      <c r="AYQ146" s="159"/>
      <c r="AYR146" s="160"/>
      <c r="AYS146" s="158"/>
      <c r="AYT146" s="159"/>
      <c r="AYU146" s="159"/>
      <c r="AYV146" s="159"/>
      <c r="AYW146" s="159"/>
      <c r="AYX146" s="159"/>
      <c r="AYY146" s="160"/>
      <c r="AYZ146" s="158"/>
      <c r="AZA146" s="159"/>
      <c r="AZB146" s="159"/>
      <c r="AZC146" s="159"/>
      <c r="AZD146" s="159"/>
      <c r="AZE146" s="159"/>
      <c r="AZF146" s="160"/>
      <c r="AZG146" s="158"/>
      <c r="AZH146" s="159"/>
      <c r="AZI146" s="159"/>
      <c r="AZJ146" s="159"/>
      <c r="AZK146" s="159"/>
      <c r="AZL146" s="159"/>
      <c r="AZM146" s="160"/>
      <c r="AZN146" s="158"/>
      <c r="AZO146" s="159"/>
      <c r="AZP146" s="159"/>
      <c r="AZQ146" s="159"/>
      <c r="AZR146" s="159"/>
      <c r="AZS146" s="159"/>
      <c r="AZT146" s="160"/>
      <c r="AZU146" s="158"/>
      <c r="AZV146" s="159"/>
      <c r="AZW146" s="159"/>
      <c r="AZX146" s="159"/>
      <c r="AZY146" s="159"/>
      <c r="AZZ146" s="159"/>
      <c r="BAA146" s="160"/>
      <c r="BAB146" s="158"/>
      <c r="BAC146" s="159"/>
      <c r="BAD146" s="159"/>
      <c r="BAE146" s="159"/>
      <c r="BAF146" s="159"/>
      <c r="BAG146" s="159"/>
      <c r="BAH146" s="160"/>
      <c r="BAI146" s="158"/>
      <c r="BAJ146" s="159"/>
      <c r="BAK146" s="159"/>
      <c r="BAL146" s="159"/>
      <c r="BAM146" s="159"/>
      <c r="BAN146" s="159"/>
      <c r="BAO146" s="160"/>
      <c r="BAP146" s="158"/>
      <c r="BAQ146" s="159"/>
      <c r="BAR146" s="159"/>
      <c r="BAS146" s="159"/>
      <c r="BAT146" s="159"/>
      <c r="BAU146" s="159"/>
      <c r="BAV146" s="160"/>
      <c r="BAW146" s="158"/>
      <c r="BAX146" s="159"/>
      <c r="BAY146" s="159"/>
      <c r="BAZ146" s="159"/>
      <c r="BBA146" s="159"/>
      <c r="BBB146" s="159"/>
      <c r="BBC146" s="160"/>
      <c r="BBD146" s="158"/>
      <c r="BBE146" s="159"/>
      <c r="BBF146" s="159"/>
      <c r="BBG146" s="159"/>
      <c r="BBH146" s="159"/>
      <c r="BBI146" s="159"/>
      <c r="BBJ146" s="160"/>
      <c r="BBK146" s="158"/>
      <c r="BBL146" s="159"/>
      <c r="BBM146" s="159"/>
      <c r="BBN146" s="159"/>
      <c r="BBO146" s="159"/>
      <c r="BBP146" s="159"/>
      <c r="BBQ146" s="160"/>
      <c r="BBR146" s="158"/>
      <c r="BBS146" s="159"/>
      <c r="BBT146" s="159"/>
      <c r="BBU146" s="159"/>
      <c r="BBV146" s="159"/>
      <c r="BBW146" s="159"/>
      <c r="BBX146" s="160"/>
      <c r="BBY146" s="158"/>
      <c r="BBZ146" s="159"/>
      <c r="BCA146" s="159"/>
      <c r="BCB146" s="159"/>
      <c r="BCC146" s="159"/>
      <c r="BCD146" s="159"/>
      <c r="BCE146" s="160"/>
      <c r="BCF146" s="158"/>
      <c r="BCG146" s="159"/>
      <c r="BCH146" s="159"/>
      <c r="BCI146" s="159"/>
      <c r="BCJ146" s="159"/>
      <c r="BCK146" s="159"/>
      <c r="BCL146" s="160"/>
      <c r="BCM146" s="158"/>
      <c r="BCN146" s="159"/>
      <c r="BCO146" s="159"/>
      <c r="BCP146" s="159"/>
      <c r="BCQ146" s="159"/>
      <c r="BCR146" s="159"/>
      <c r="BCS146" s="160"/>
      <c r="BCT146" s="158"/>
      <c r="BCU146" s="159"/>
      <c r="BCV146" s="159"/>
      <c r="BCW146" s="159"/>
      <c r="BCX146" s="159"/>
      <c r="BCY146" s="159"/>
      <c r="BCZ146" s="160"/>
      <c r="BDA146" s="158"/>
      <c r="BDB146" s="159"/>
      <c r="BDC146" s="159"/>
      <c r="BDD146" s="159"/>
      <c r="BDE146" s="159"/>
      <c r="BDF146" s="159"/>
      <c r="BDG146" s="160"/>
      <c r="BDH146" s="158"/>
      <c r="BDI146" s="159"/>
      <c r="BDJ146" s="159"/>
      <c r="BDK146" s="159"/>
      <c r="BDL146" s="159"/>
      <c r="BDM146" s="159"/>
      <c r="BDN146" s="160"/>
      <c r="BDO146" s="158"/>
      <c r="BDP146" s="159"/>
      <c r="BDQ146" s="159"/>
      <c r="BDR146" s="159"/>
      <c r="BDS146" s="159"/>
      <c r="BDT146" s="159"/>
      <c r="BDU146" s="160"/>
      <c r="BDV146" s="158"/>
      <c r="BDW146" s="159"/>
      <c r="BDX146" s="159"/>
      <c r="BDY146" s="159"/>
      <c r="BDZ146" s="159"/>
      <c r="BEA146" s="159"/>
      <c r="BEB146" s="160"/>
      <c r="BEC146" s="158"/>
      <c r="BED146" s="159"/>
      <c r="BEE146" s="159"/>
      <c r="BEF146" s="159"/>
      <c r="BEG146" s="159"/>
      <c r="BEH146" s="159"/>
      <c r="BEI146" s="160"/>
      <c r="BEJ146" s="158"/>
      <c r="BEK146" s="159"/>
      <c r="BEL146" s="159"/>
      <c r="BEM146" s="159"/>
      <c r="BEN146" s="159"/>
      <c r="BEO146" s="159"/>
      <c r="BEP146" s="160"/>
      <c r="BEQ146" s="158"/>
      <c r="BER146" s="159"/>
      <c r="BES146" s="159"/>
      <c r="BET146" s="159"/>
      <c r="BEU146" s="159"/>
      <c r="BEV146" s="159"/>
      <c r="BEW146" s="160"/>
      <c r="BEX146" s="158"/>
      <c r="BEY146" s="159"/>
      <c r="BEZ146" s="159"/>
      <c r="BFA146" s="159"/>
      <c r="BFB146" s="159"/>
      <c r="BFC146" s="159"/>
      <c r="BFD146" s="160"/>
      <c r="BFE146" s="158"/>
      <c r="BFF146" s="159"/>
      <c r="BFG146" s="159"/>
      <c r="BFH146" s="159"/>
      <c r="BFI146" s="159"/>
      <c r="BFJ146" s="159"/>
      <c r="BFK146" s="160"/>
      <c r="BFL146" s="158"/>
      <c r="BFM146" s="159"/>
      <c r="BFN146" s="159"/>
      <c r="BFO146" s="159"/>
      <c r="BFP146" s="159"/>
      <c r="BFQ146" s="159"/>
      <c r="BFR146" s="160"/>
      <c r="BFS146" s="158"/>
      <c r="BFT146" s="159"/>
      <c r="BFU146" s="159"/>
      <c r="BFV146" s="159"/>
      <c r="BFW146" s="159"/>
      <c r="BFX146" s="159"/>
      <c r="BFY146" s="160"/>
      <c r="BFZ146" s="158"/>
      <c r="BGA146" s="159"/>
      <c r="BGB146" s="159"/>
      <c r="BGC146" s="159"/>
      <c r="BGD146" s="159"/>
      <c r="BGE146" s="159"/>
      <c r="BGF146" s="160"/>
      <c r="BGG146" s="158"/>
      <c r="BGH146" s="159"/>
      <c r="BGI146" s="159"/>
      <c r="BGJ146" s="159"/>
      <c r="BGK146" s="159"/>
      <c r="BGL146" s="159"/>
      <c r="BGM146" s="160"/>
      <c r="BGN146" s="158"/>
      <c r="BGO146" s="159"/>
      <c r="BGP146" s="159"/>
      <c r="BGQ146" s="159"/>
      <c r="BGR146" s="159"/>
      <c r="BGS146" s="159"/>
      <c r="BGT146" s="160"/>
      <c r="BGU146" s="158"/>
      <c r="BGV146" s="159"/>
      <c r="BGW146" s="159"/>
      <c r="BGX146" s="159"/>
      <c r="BGY146" s="159"/>
      <c r="BGZ146" s="159"/>
      <c r="BHA146" s="160"/>
      <c r="BHB146" s="158"/>
      <c r="BHC146" s="159"/>
      <c r="BHD146" s="159"/>
      <c r="BHE146" s="159"/>
      <c r="BHF146" s="159"/>
      <c r="BHG146" s="159"/>
      <c r="BHH146" s="160"/>
      <c r="BHI146" s="158"/>
      <c r="BHJ146" s="159"/>
      <c r="BHK146" s="159"/>
      <c r="BHL146" s="159"/>
      <c r="BHM146" s="159"/>
      <c r="BHN146" s="159"/>
      <c r="BHO146" s="160"/>
      <c r="BHP146" s="158"/>
      <c r="BHQ146" s="159"/>
      <c r="BHR146" s="159"/>
      <c r="BHS146" s="159"/>
      <c r="BHT146" s="159"/>
      <c r="BHU146" s="159"/>
      <c r="BHV146" s="160"/>
      <c r="BHW146" s="158"/>
      <c r="BHX146" s="159"/>
      <c r="BHY146" s="159"/>
      <c r="BHZ146" s="159"/>
      <c r="BIA146" s="159"/>
      <c r="BIB146" s="159"/>
      <c r="BIC146" s="160"/>
      <c r="BID146" s="158"/>
      <c r="BIE146" s="159"/>
      <c r="BIF146" s="159"/>
      <c r="BIG146" s="159"/>
      <c r="BIH146" s="159"/>
      <c r="BII146" s="159"/>
      <c r="BIJ146" s="160"/>
      <c r="BIK146" s="158"/>
      <c r="BIL146" s="159"/>
      <c r="BIM146" s="159"/>
      <c r="BIN146" s="159"/>
      <c r="BIO146" s="159"/>
      <c r="BIP146" s="159"/>
      <c r="BIQ146" s="160"/>
      <c r="BIR146" s="158"/>
      <c r="BIS146" s="159"/>
      <c r="BIT146" s="159"/>
      <c r="BIU146" s="159"/>
      <c r="BIV146" s="159"/>
      <c r="BIW146" s="159"/>
      <c r="BIX146" s="160"/>
      <c r="BIY146" s="158"/>
      <c r="BIZ146" s="159"/>
      <c r="BJA146" s="159"/>
      <c r="BJB146" s="159"/>
      <c r="BJC146" s="159"/>
      <c r="BJD146" s="159"/>
      <c r="BJE146" s="160"/>
      <c r="BJF146" s="158"/>
      <c r="BJG146" s="159"/>
      <c r="BJH146" s="159"/>
      <c r="BJI146" s="159"/>
      <c r="BJJ146" s="159"/>
      <c r="BJK146" s="159"/>
      <c r="BJL146" s="160"/>
      <c r="BJM146" s="158"/>
      <c r="BJN146" s="159"/>
      <c r="BJO146" s="159"/>
      <c r="BJP146" s="159"/>
      <c r="BJQ146" s="159"/>
      <c r="BJR146" s="159"/>
      <c r="BJS146" s="160"/>
      <c r="BJT146" s="158"/>
      <c r="BJU146" s="159"/>
      <c r="BJV146" s="159"/>
      <c r="BJW146" s="159"/>
      <c r="BJX146" s="159"/>
      <c r="BJY146" s="159"/>
      <c r="BJZ146" s="160"/>
      <c r="BKA146" s="158"/>
      <c r="BKB146" s="159"/>
      <c r="BKC146" s="159"/>
      <c r="BKD146" s="159"/>
      <c r="BKE146" s="159"/>
      <c r="BKF146" s="159"/>
      <c r="BKG146" s="160"/>
      <c r="BKH146" s="158"/>
      <c r="BKI146" s="159"/>
      <c r="BKJ146" s="159"/>
      <c r="BKK146" s="159"/>
      <c r="BKL146" s="159"/>
      <c r="BKM146" s="159"/>
      <c r="BKN146" s="160"/>
      <c r="BKO146" s="158"/>
      <c r="BKP146" s="159"/>
      <c r="BKQ146" s="159"/>
      <c r="BKR146" s="159"/>
      <c r="BKS146" s="159"/>
      <c r="BKT146" s="159"/>
      <c r="BKU146" s="160"/>
      <c r="BKV146" s="158"/>
      <c r="BKW146" s="159"/>
      <c r="BKX146" s="159"/>
      <c r="BKY146" s="159"/>
      <c r="BKZ146" s="159"/>
      <c r="BLA146" s="159"/>
      <c r="BLB146" s="160"/>
      <c r="BLC146" s="158"/>
      <c r="BLD146" s="159"/>
      <c r="BLE146" s="159"/>
      <c r="BLF146" s="159"/>
      <c r="BLG146" s="159"/>
      <c r="BLH146" s="159"/>
      <c r="BLI146" s="160"/>
      <c r="BLJ146" s="158"/>
      <c r="BLK146" s="159"/>
      <c r="BLL146" s="159"/>
      <c r="BLM146" s="159"/>
      <c r="BLN146" s="159"/>
      <c r="BLO146" s="159"/>
      <c r="BLP146" s="160"/>
      <c r="BLQ146" s="158"/>
      <c r="BLR146" s="159"/>
      <c r="BLS146" s="159"/>
      <c r="BLT146" s="159"/>
      <c r="BLU146" s="159"/>
      <c r="BLV146" s="159"/>
      <c r="BLW146" s="160"/>
      <c r="BLX146" s="158"/>
      <c r="BLY146" s="159"/>
      <c r="BLZ146" s="159"/>
      <c r="BMA146" s="159"/>
      <c r="BMB146" s="159"/>
      <c r="BMC146" s="159"/>
      <c r="BMD146" s="160"/>
      <c r="BME146" s="158"/>
      <c r="BMF146" s="159"/>
      <c r="BMG146" s="159"/>
      <c r="BMH146" s="159"/>
      <c r="BMI146" s="159"/>
      <c r="BMJ146" s="159"/>
      <c r="BMK146" s="160"/>
      <c r="BML146" s="158"/>
      <c r="BMM146" s="159"/>
      <c r="BMN146" s="159"/>
      <c r="BMO146" s="159"/>
      <c r="BMP146" s="159"/>
      <c r="BMQ146" s="159"/>
      <c r="BMR146" s="160"/>
      <c r="BMS146" s="158"/>
      <c r="BMT146" s="159"/>
      <c r="BMU146" s="159"/>
      <c r="BMV146" s="159"/>
      <c r="BMW146" s="159"/>
      <c r="BMX146" s="159"/>
      <c r="BMY146" s="160"/>
      <c r="BMZ146" s="158"/>
      <c r="BNA146" s="159"/>
      <c r="BNB146" s="159"/>
      <c r="BNC146" s="159"/>
      <c r="BND146" s="159"/>
      <c r="BNE146" s="159"/>
      <c r="BNF146" s="160"/>
      <c r="BNG146" s="158"/>
      <c r="BNH146" s="159"/>
      <c r="BNI146" s="159"/>
      <c r="BNJ146" s="159"/>
      <c r="BNK146" s="159"/>
      <c r="BNL146" s="159"/>
      <c r="BNM146" s="160"/>
      <c r="BNN146" s="158"/>
      <c r="BNO146" s="159"/>
      <c r="BNP146" s="159"/>
      <c r="BNQ146" s="159"/>
      <c r="BNR146" s="159"/>
      <c r="BNS146" s="159"/>
      <c r="BNT146" s="160"/>
      <c r="BNU146" s="158"/>
      <c r="BNV146" s="159"/>
      <c r="BNW146" s="159"/>
      <c r="BNX146" s="159"/>
      <c r="BNY146" s="159"/>
      <c r="BNZ146" s="159"/>
      <c r="BOA146" s="160"/>
      <c r="BOB146" s="158"/>
      <c r="BOC146" s="159"/>
      <c r="BOD146" s="159"/>
      <c r="BOE146" s="159"/>
      <c r="BOF146" s="159"/>
      <c r="BOG146" s="159"/>
      <c r="BOH146" s="160"/>
      <c r="BOI146" s="158"/>
      <c r="BOJ146" s="159"/>
      <c r="BOK146" s="159"/>
      <c r="BOL146" s="159"/>
      <c r="BOM146" s="159"/>
      <c r="BON146" s="159"/>
      <c r="BOO146" s="160"/>
      <c r="BOP146" s="158"/>
      <c r="BOQ146" s="159"/>
      <c r="BOR146" s="159"/>
      <c r="BOS146" s="159"/>
      <c r="BOT146" s="159"/>
      <c r="BOU146" s="159"/>
      <c r="BOV146" s="160"/>
      <c r="BOW146" s="158"/>
      <c r="BOX146" s="159"/>
      <c r="BOY146" s="159"/>
      <c r="BOZ146" s="159"/>
      <c r="BPA146" s="159"/>
      <c r="BPB146" s="159"/>
      <c r="BPC146" s="160"/>
      <c r="BPD146" s="158"/>
      <c r="BPE146" s="159"/>
      <c r="BPF146" s="159"/>
      <c r="BPG146" s="159"/>
      <c r="BPH146" s="159"/>
      <c r="BPI146" s="159"/>
      <c r="BPJ146" s="160"/>
      <c r="BPK146" s="158"/>
      <c r="BPL146" s="159"/>
      <c r="BPM146" s="159"/>
      <c r="BPN146" s="159"/>
      <c r="BPO146" s="159"/>
      <c r="BPP146" s="159"/>
      <c r="BPQ146" s="160"/>
      <c r="BPR146" s="158"/>
      <c r="BPS146" s="159"/>
      <c r="BPT146" s="159"/>
      <c r="BPU146" s="159"/>
      <c r="BPV146" s="159"/>
      <c r="BPW146" s="159"/>
      <c r="BPX146" s="160"/>
      <c r="BPY146" s="158"/>
      <c r="BPZ146" s="159"/>
      <c r="BQA146" s="159"/>
      <c r="BQB146" s="159"/>
      <c r="BQC146" s="159"/>
      <c r="BQD146" s="159"/>
      <c r="BQE146" s="160"/>
      <c r="BQF146" s="158"/>
      <c r="BQG146" s="159"/>
      <c r="BQH146" s="159"/>
      <c r="BQI146" s="159"/>
      <c r="BQJ146" s="159"/>
      <c r="BQK146" s="159"/>
      <c r="BQL146" s="160"/>
      <c r="BQM146" s="158"/>
      <c r="BQN146" s="159"/>
      <c r="BQO146" s="159"/>
      <c r="BQP146" s="159"/>
      <c r="BQQ146" s="159"/>
      <c r="BQR146" s="159"/>
      <c r="BQS146" s="160"/>
      <c r="BQT146" s="158"/>
      <c r="BQU146" s="159"/>
      <c r="BQV146" s="159"/>
      <c r="BQW146" s="159"/>
      <c r="BQX146" s="159"/>
      <c r="BQY146" s="159"/>
      <c r="BQZ146" s="160"/>
      <c r="BRA146" s="158"/>
      <c r="BRB146" s="159"/>
      <c r="BRC146" s="159"/>
      <c r="BRD146" s="159"/>
      <c r="BRE146" s="159"/>
      <c r="BRF146" s="159"/>
      <c r="BRG146" s="160"/>
      <c r="BRH146" s="158"/>
      <c r="BRI146" s="159"/>
      <c r="BRJ146" s="159"/>
      <c r="BRK146" s="159"/>
      <c r="BRL146" s="159"/>
      <c r="BRM146" s="159"/>
      <c r="BRN146" s="160"/>
      <c r="BRO146" s="158"/>
      <c r="BRP146" s="159"/>
      <c r="BRQ146" s="159"/>
      <c r="BRR146" s="159"/>
      <c r="BRS146" s="159"/>
      <c r="BRT146" s="159"/>
      <c r="BRU146" s="160"/>
      <c r="BRV146" s="158"/>
      <c r="BRW146" s="159"/>
      <c r="BRX146" s="159"/>
      <c r="BRY146" s="159"/>
      <c r="BRZ146" s="159"/>
      <c r="BSA146" s="159"/>
      <c r="BSB146" s="160"/>
      <c r="BSC146" s="158"/>
      <c r="BSD146" s="159"/>
      <c r="BSE146" s="159"/>
      <c r="BSF146" s="159"/>
      <c r="BSG146" s="159"/>
      <c r="BSH146" s="159"/>
      <c r="BSI146" s="160"/>
      <c r="BSJ146" s="158"/>
      <c r="BSK146" s="159"/>
      <c r="BSL146" s="159"/>
      <c r="BSM146" s="159"/>
      <c r="BSN146" s="159"/>
      <c r="BSO146" s="159"/>
      <c r="BSP146" s="160"/>
      <c r="BSQ146" s="158"/>
      <c r="BSR146" s="159"/>
      <c r="BSS146" s="159"/>
      <c r="BST146" s="159"/>
      <c r="BSU146" s="159"/>
      <c r="BSV146" s="159"/>
      <c r="BSW146" s="160"/>
      <c r="BSX146" s="158"/>
      <c r="BSY146" s="159"/>
      <c r="BSZ146" s="159"/>
      <c r="BTA146" s="159"/>
      <c r="BTB146" s="159"/>
      <c r="BTC146" s="159"/>
      <c r="BTD146" s="160"/>
      <c r="BTE146" s="158"/>
      <c r="BTF146" s="159"/>
      <c r="BTG146" s="159"/>
      <c r="BTH146" s="159"/>
      <c r="BTI146" s="159"/>
      <c r="BTJ146" s="159"/>
      <c r="BTK146" s="160"/>
      <c r="BTL146" s="158"/>
      <c r="BTM146" s="159"/>
      <c r="BTN146" s="159"/>
      <c r="BTO146" s="159"/>
      <c r="BTP146" s="159"/>
      <c r="BTQ146" s="159"/>
      <c r="BTR146" s="160"/>
      <c r="BTS146" s="158"/>
      <c r="BTT146" s="159"/>
      <c r="BTU146" s="159"/>
      <c r="BTV146" s="159"/>
      <c r="BTW146" s="159"/>
      <c r="BTX146" s="159"/>
      <c r="BTY146" s="160"/>
      <c r="BTZ146" s="158"/>
      <c r="BUA146" s="159"/>
      <c r="BUB146" s="159"/>
      <c r="BUC146" s="159"/>
      <c r="BUD146" s="159"/>
      <c r="BUE146" s="159"/>
      <c r="BUF146" s="160"/>
      <c r="BUG146" s="158"/>
      <c r="BUH146" s="159"/>
      <c r="BUI146" s="159"/>
      <c r="BUJ146" s="159"/>
      <c r="BUK146" s="159"/>
      <c r="BUL146" s="159"/>
      <c r="BUM146" s="160"/>
      <c r="BUN146" s="158"/>
      <c r="BUO146" s="159"/>
      <c r="BUP146" s="159"/>
      <c r="BUQ146" s="159"/>
      <c r="BUR146" s="159"/>
      <c r="BUS146" s="159"/>
      <c r="BUT146" s="160"/>
      <c r="BUU146" s="158"/>
      <c r="BUV146" s="159"/>
      <c r="BUW146" s="159"/>
      <c r="BUX146" s="159"/>
      <c r="BUY146" s="159"/>
      <c r="BUZ146" s="159"/>
      <c r="BVA146" s="160"/>
      <c r="BVB146" s="158"/>
      <c r="BVC146" s="159"/>
      <c r="BVD146" s="159"/>
      <c r="BVE146" s="159"/>
      <c r="BVF146" s="159"/>
      <c r="BVG146" s="159"/>
      <c r="BVH146" s="160"/>
      <c r="BVI146" s="158"/>
      <c r="BVJ146" s="159"/>
      <c r="BVK146" s="159"/>
      <c r="BVL146" s="159"/>
      <c r="BVM146" s="159"/>
      <c r="BVN146" s="159"/>
      <c r="BVO146" s="160"/>
      <c r="BVP146" s="158"/>
      <c r="BVQ146" s="159"/>
      <c r="BVR146" s="159"/>
      <c r="BVS146" s="159"/>
      <c r="BVT146" s="159"/>
      <c r="BVU146" s="159"/>
      <c r="BVV146" s="160"/>
      <c r="BVW146" s="158"/>
      <c r="BVX146" s="159"/>
      <c r="BVY146" s="159"/>
      <c r="BVZ146" s="159"/>
      <c r="BWA146" s="159"/>
      <c r="BWB146" s="159"/>
      <c r="BWC146" s="160"/>
      <c r="BWD146" s="158"/>
      <c r="BWE146" s="159"/>
      <c r="BWF146" s="159"/>
      <c r="BWG146" s="159"/>
      <c r="BWH146" s="159"/>
      <c r="BWI146" s="159"/>
      <c r="BWJ146" s="160"/>
      <c r="BWK146" s="158"/>
      <c r="BWL146" s="159"/>
      <c r="BWM146" s="159"/>
      <c r="BWN146" s="159"/>
      <c r="BWO146" s="159"/>
      <c r="BWP146" s="159"/>
      <c r="BWQ146" s="160"/>
      <c r="BWR146" s="158"/>
      <c r="BWS146" s="159"/>
      <c r="BWT146" s="159"/>
      <c r="BWU146" s="159"/>
      <c r="BWV146" s="159"/>
      <c r="BWW146" s="159"/>
      <c r="BWX146" s="160"/>
      <c r="BWY146" s="158"/>
      <c r="BWZ146" s="159"/>
      <c r="BXA146" s="159"/>
      <c r="BXB146" s="159"/>
      <c r="BXC146" s="159"/>
      <c r="BXD146" s="159"/>
      <c r="BXE146" s="160"/>
      <c r="BXF146" s="158"/>
      <c r="BXG146" s="159"/>
      <c r="BXH146" s="159"/>
      <c r="BXI146" s="159"/>
      <c r="BXJ146" s="159"/>
      <c r="BXK146" s="159"/>
      <c r="BXL146" s="160"/>
      <c r="BXM146" s="158"/>
      <c r="BXN146" s="159"/>
      <c r="BXO146" s="159"/>
      <c r="BXP146" s="159"/>
      <c r="BXQ146" s="159"/>
      <c r="BXR146" s="159"/>
      <c r="BXS146" s="160"/>
      <c r="BXT146" s="158"/>
      <c r="BXU146" s="159"/>
      <c r="BXV146" s="159"/>
      <c r="BXW146" s="159"/>
      <c r="BXX146" s="159"/>
      <c r="BXY146" s="159"/>
      <c r="BXZ146" s="160"/>
      <c r="BYA146" s="158"/>
      <c r="BYB146" s="159"/>
      <c r="BYC146" s="159"/>
      <c r="BYD146" s="159"/>
      <c r="BYE146" s="159"/>
      <c r="BYF146" s="159"/>
      <c r="BYG146" s="160"/>
      <c r="BYH146" s="158"/>
      <c r="BYI146" s="159"/>
      <c r="BYJ146" s="159"/>
      <c r="BYK146" s="159"/>
      <c r="BYL146" s="159"/>
      <c r="BYM146" s="159"/>
      <c r="BYN146" s="160"/>
      <c r="BYO146" s="158"/>
      <c r="BYP146" s="159"/>
      <c r="BYQ146" s="159"/>
      <c r="BYR146" s="159"/>
      <c r="BYS146" s="159"/>
      <c r="BYT146" s="159"/>
      <c r="BYU146" s="160"/>
      <c r="BYV146" s="158"/>
      <c r="BYW146" s="159"/>
      <c r="BYX146" s="159"/>
      <c r="BYY146" s="159"/>
      <c r="BYZ146" s="159"/>
      <c r="BZA146" s="159"/>
      <c r="BZB146" s="160"/>
      <c r="BZC146" s="158"/>
      <c r="BZD146" s="159"/>
      <c r="BZE146" s="159"/>
      <c r="BZF146" s="159"/>
      <c r="BZG146" s="159"/>
      <c r="BZH146" s="159"/>
      <c r="BZI146" s="160"/>
      <c r="BZJ146" s="158"/>
      <c r="BZK146" s="159"/>
      <c r="BZL146" s="159"/>
      <c r="BZM146" s="159"/>
      <c r="BZN146" s="159"/>
      <c r="BZO146" s="159"/>
      <c r="BZP146" s="160"/>
      <c r="BZQ146" s="158"/>
      <c r="BZR146" s="159"/>
      <c r="BZS146" s="159"/>
      <c r="BZT146" s="159"/>
      <c r="BZU146" s="159"/>
      <c r="BZV146" s="159"/>
      <c r="BZW146" s="160"/>
      <c r="BZX146" s="158"/>
      <c r="BZY146" s="159"/>
      <c r="BZZ146" s="159"/>
      <c r="CAA146" s="159"/>
      <c r="CAB146" s="159"/>
      <c r="CAC146" s="159"/>
      <c r="CAD146" s="160"/>
      <c r="CAE146" s="158"/>
      <c r="CAF146" s="159"/>
      <c r="CAG146" s="159"/>
      <c r="CAH146" s="159"/>
      <c r="CAI146" s="159"/>
      <c r="CAJ146" s="159"/>
      <c r="CAK146" s="160"/>
      <c r="CAL146" s="158"/>
      <c r="CAM146" s="159"/>
      <c r="CAN146" s="159"/>
      <c r="CAO146" s="159"/>
      <c r="CAP146" s="159"/>
      <c r="CAQ146" s="159"/>
      <c r="CAR146" s="160"/>
      <c r="CAS146" s="158"/>
      <c r="CAT146" s="159"/>
      <c r="CAU146" s="159"/>
      <c r="CAV146" s="159"/>
      <c r="CAW146" s="159"/>
      <c r="CAX146" s="159"/>
      <c r="CAY146" s="160"/>
      <c r="CAZ146" s="158"/>
      <c r="CBA146" s="159"/>
      <c r="CBB146" s="159"/>
      <c r="CBC146" s="159"/>
      <c r="CBD146" s="159"/>
      <c r="CBE146" s="159"/>
      <c r="CBF146" s="160"/>
      <c r="CBG146" s="158"/>
      <c r="CBH146" s="159"/>
      <c r="CBI146" s="159"/>
      <c r="CBJ146" s="159"/>
      <c r="CBK146" s="159"/>
      <c r="CBL146" s="159"/>
      <c r="CBM146" s="160"/>
      <c r="CBN146" s="158"/>
      <c r="CBO146" s="159"/>
      <c r="CBP146" s="159"/>
      <c r="CBQ146" s="159"/>
      <c r="CBR146" s="159"/>
      <c r="CBS146" s="159"/>
      <c r="CBT146" s="160"/>
      <c r="CBU146" s="158"/>
      <c r="CBV146" s="159"/>
      <c r="CBW146" s="159"/>
      <c r="CBX146" s="159"/>
      <c r="CBY146" s="159"/>
      <c r="CBZ146" s="159"/>
      <c r="CCA146" s="160"/>
      <c r="CCB146" s="158"/>
      <c r="CCC146" s="159"/>
      <c r="CCD146" s="159"/>
      <c r="CCE146" s="159"/>
      <c r="CCF146" s="159"/>
      <c r="CCG146" s="159"/>
      <c r="CCH146" s="160"/>
      <c r="CCI146" s="158"/>
      <c r="CCJ146" s="159"/>
      <c r="CCK146" s="159"/>
      <c r="CCL146" s="159"/>
      <c r="CCM146" s="159"/>
      <c r="CCN146" s="159"/>
      <c r="CCO146" s="160"/>
      <c r="CCP146" s="158"/>
      <c r="CCQ146" s="159"/>
      <c r="CCR146" s="159"/>
      <c r="CCS146" s="159"/>
      <c r="CCT146" s="159"/>
      <c r="CCU146" s="159"/>
      <c r="CCV146" s="160"/>
      <c r="CCW146" s="158"/>
      <c r="CCX146" s="159"/>
      <c r="CCY146" s="159"/>
      <c r="CCZ146" s="159"/>
      <c r="CDA146" s="159"/>
      <c r="CDB146" s="159"/>
      <c r="CDC146" s="160"/>
      <c r="CDD146" s="158"/>
      <c r="CDE146" s="159"/>
      <c r="CDF146" s="159"/>
      <c r="CDG146" s="159"/>
      <c r="CDH146" s="159"/>
      <c r="CDI146" s="159"/>
      <c r="CDJ146" s="160"/>
      <c r="CDK146" s="158"/>
      <c r="CDL146" s="159"/>
      <c r="CDM146" s="159"/>
      <c r="CDN146" s="159"/>
      <c r="CDO146" s="159"/>
      <c r="CDP146" s="159"/>
      <c r="CDQ146" s="160"/>
      <c r="CDR146" s="158"/>
      <c r="CDS146" s="159"/>
      <c r="CDT146" s="159"/>
      <c r="CDU146" s="159"/>
      <c r="CDV146" s="159"/>
      <c r="CDW146" s="159"/>
      <c r="CDX146" s="160"/>
      <c r="CDY146" s="158"/>
      <c r="CDZ146" s="159"/>
      <c r="CEA146" s="159"/>
      <c r="CEB146" s="159"/>
      <c r="CEC146" s="159"/>
      <c r="CED146" s="159"/>
      <c r="CEE146" s="160"/>
      <c r="CEF146" s="158"/>
      <c r="CEG146" s="159"/>
      <c r="CEH146" s="159"/>
      <c r="CEI146" s="159"/>
      <c r="CEJ146" s="159"/>
      <c r="CEK146" s="159"/>
      <c r="CEL146" s="160"/>
      <c r="CEM146" s="158"/>
      <c r="CEN146" s="159"/>
      <c r="CEO146" s="159"/>
      <c r="CEP146" s="159"/>
      <c r="CEQ146" s="159"/>
      <c r="CER146" s="159"/>
      <c r="CES146" s="160"/>
      <c r="CET146" s="158"/>
      <c r="CEU146" s="159"/>
      <c r="CEV146" s="159"/>
      <c r="CEW146" s="159"/>
      <c r="CEX146" s="159"/>
      <c r="CEY146" s="159"/>
      <c r="CEZ146" s="160"/>
      <c r="CFA146" s="158"/>
      <c r="CFB146" s="159"/>
      <c r="CFC146" s="159"/>
      <c r="CFD146" s="159"/>
      <c r="CFE146" s="159"/>
      <c r="CFF146" s="159"/>
      <c r="CFG146" s="160"/>
      <c r="CFH146" s="158"/>
      <c r="CFI146" s="159"/>
      <c r="CFJ146" s="159"/>
      <c r="CFK146" s="159"/>
      <c r="CFL146" s="159"/>
      <c r="CFM146" s="159"/>
      <c r="CFN146" s="160"/>
      <c r="CFO146" s="158"/>
      <c r="CFP146" s="159"/>
      <c r="CFQ146" s="159"/>
      <c r="CFR146" s="159"/>
      <c r="CFS146" s="159"/>
      <c r="CFT146" s="159"/>
      <c r="CFU146" s="160"/>
      <c r="CFV146" s="158"/>
      <c r="CFW146" s="159"/>
      <c r="CFX146" s="159"/>
      <c r="CFY146" s="159"/>
      <c r="CFZ146" s="159"/>
      <c r="CGA146" s="159"/>
      <c r="CGB146" s="160"/>
      <c r="CGC146" s="158"/>
      <c r="CGD146" s="159"/>
      <c r="CGE146" s="159"/>
      <c r="CGF146" s="159"/>
      <c r="CGG146" s="159"/>
      <c r="CGH146" s="159"/>
      <c r="CGI146" s="160"/>
      <c r="CGJ146" s="158"/>
      <c r="CGK146" s="159"/>
      <c r="CGL146" s="159"/>
      <c r="CGM146" s="159"/>
      <c r="CGN146" s="159"/>
      <c r="CGO146" s="159"/>
      <c r="CGP146" s="160"/>
      <c r="CGQ146" s="158"/>
      <c r="CGR146" s="159"/>
      <c r="CGS146" s="159"/>
      <c r="CGT146" s="159"/>
      <c r="CGU146" s="159"/>
      <c r="CGV146" s="159"/>
      <c r="CGW146" s="160"/>
      <c r="CGX146" s="158"/>
      <c r="CGY146" s="159"/>
      <c r="CGZ146" s="159"/>
      <c r="CHA146" s="159"/>
      <c r="CHB146" s="159"/>
      <c r="CHC146" s="159"/>
      <c r="CHD146" s="160"/>
      <c r="CHE146" s="158"/>
      <c r="CHF146" s="159"/>
      <c r="CHG146" s="159"/>
      <c r="CHH146" s="159"/>
      <c r="CHI146" s="159"/>
      <c r="CHJ146" s="159"/>
      <c r="CHK146" s="160"/>
      <c r="CHL146" s="158"/>
      <c r="CHM146" s="159"/>
      <c r="CHN146" s="159"/>
      <c r="CHO146" s="159"/>
      <c r="CHP146" s="159"/>
      <c r="CHQ146" s="159"/>
      <c r="CHR146" s="160"/>
      <c r="CHS146" s="158"/>
      <c r="CHT146" s="159"/>
      <c r="CHU146" s="159"/>
      <c r="CHV146" s="159"/>
      <c r="CHW146" s="159"/>
      <c r="CHX146" s="159"/>
      <c r="CHY146" s="160"/>
      <c r="CHZ146" s="158"/>
      <c r="CIA146" s="159"/>
      <c r="CIB146" s="159"/>
      <c r="CIC146" s="159"/>
      <c r="CID146" s="159"/>
      <c r="CIE146" s="159"/>
      <c r="CIF146" s="160"/>
      <c r="CIG146" s="158"/>
      <c r="CIH146" s="159"/>
      <c r="CII146" s="159"/>
      <c r="CIJ146" s="159"/>
      <c r="CIK146" s="159"/>
      <c r="CIL146" s="159"/>
      <c r="CIM146" s="160"/>
      <c r="CIN146" s="158"/>
      <c r="CIO146" s="159"/>
      <c r="CIP146" s="159"/>
      <c r="CIQ146" s="159"/>
      <c r="CIR146" s="159"/>
      <c r="CIS146" s="159"/>
      <c r="CIT146" s="160"/>
      <c r="CIU146" s="158"/>
      <c r="CIV146" s="159"/>
      <c r="CIW146" s="159"/>
      <c r="CIX146" s="159"/>
      <c r="CIY146" s="159"/>
      <c r="CIZ146" s="159"/>
      <c r="CJA146" s="160"/>
      <c r="CJB146" s="158"/>
      <c r="CJC146" s="159"/>
      <c r="CJD146" s="159"/>
      <c r="CJE146" s="159"/>
      <c r="CJF146" s="159"/>
      <c r="CJG146" s="159"/>
      <c r="CJH146" s="160"/>
      <c r="CJI146" s="158"/>
      <c r="CJJ146" s="159"/>
      <c r="CJK146" s="159"/>
      <c r="CJL146" s="159"/>
      <c r="CJM146" s="159"/>
      <c r="CJN146" s="159"/>
      <c r="CJO146" s="160"/>
      <c r="CJP146" s="158"/>
      <c r="CJQ146" s="159"/>
      <c r="CJR146" s="159"/>
      <c r="CJS146" s="159"/>
      <c r="CJT146" s="159"/>
      <c r="CJU146" s="159"/>
      <c r="CJV146" s="160"/>
      <c r="CJW146" s="158"/>
      <c r="CJX146" s="159"/>
      <c r="CJY146" s="159"/>
      <c r="CJZ146" s="159"/>
      <c r="CKA146" s="159"/>
      <c r="CKB146" s="159"/>
      <c r="CKC146" s="160"/>
      <c r="CKD146" s="158"/>
      <c r="CKE146" s="159"/>
      <c r="CKF146" s="159"/>
      <c r="CKG146" s="159"/>
      <c r="CKH146" s="159"/>
      <c r="CKI146" s="159"/>
      <c r="CKJ146" s="160"/>
      <c r="CKK146" s="158"/>
      <c r="CKL146" s="159"/>
      <c r="CKM146" s="159"/>
      <c r="CKN146" s="159"/>
      <c r="CKO146" s="159"/>
      <c r="CKP146" s="159"/>
      <c r="CKQ146" s="160"/>
      <c r="CKR146" s="158"/>
      <c r="CKS146" s="159"/>
      <c r="CKT146" s="159"/>
      <c r="CKU146" s="159"/>
      <c r="CKV146" s="159"/>
      <c r="CKW146" s="159"/>
      <c r="CKX146" s="160"/>
      <c r="CKY146" s="158"/>
      <c r="CKZ146" s="159"/>
      <c r="CLA146" s="159"/>
      <c r="CLB146" s="159"/>
      <c r="CLC146" s="159"/>
      <c r="CLD146" s="159"/>
      <c r="CLE146" s="160"/>
      <c r="CLF146" s="158"/>
      <c r="CLG146" s="159"/>
      <c r="CLH146" s="159"/>
      <c r="CLI146" s="159"/>
      <c r="CLJ146" s="159"/>
      <c r="CLK146" s="159"/>
      <c r="CLL146" s="160"/>
      <c r="CLM146" s="158"/>
      <c r="CLN146" s="159"/>
      <c r="CLO146" s="159"/>
      <c r="CLP146" s="159"/>
      <c r="CLQ146" s="159"/>
      <c r="CLR146" s="159"/>
      <c r="CLS146" s="160"/>
      <c r="CLT146" s="158"/>
      <c r="CLU146" s="159"/>
      <c r="CLV146" s="159"/>
      <c r="CLW146" s="159"/>
      <c r="CLX146" s="159"/>
      <c r="CLY146" s="159"/>
      <c r="CLZ146" s="160"/>
      <c r="CMA146" s="158"/>
      <c r="CMB146" s="159"/>
      <c r="CMC146" s="159"/>
      <c r="CMD146" s="159"/>
      <c r="CME146" s="159"/>
      <c r="CMF146" s="159"/>
      <c r="CMG146" s="160"/>
      <c r="CMH146" s="158"/>
      <c r="CMI146" s="159"/>
      <c r="CMJ146" s="159"/>
      <c r="CMK146" s="159"/>
      <c r="CML146" s="159"/>
      <c r="CMM146" s="159"/>
      <c r="CMN146" s="160"/>
      <c r="CMO146" s="158"/>
      <c r="CMP146" s="159"/>
      <c r="CMQ146" s="159"/>
      <c r="CMR146" s="159"/>
      <c r="CMS146" s="159"/>
      <c r="CMT146" s="159"/>
      <c r="CMU146" s="160"/>
      <c r="CMV146" s="158"/>
      <c r="CMW146" s="159"/>
      <c r="CMX146" s="159"/>
      <c r="CMY146" s="159"/>
      <c r="CMZ146" s="159"/>
      <c r="CNA146" s="159"/>
      <c r="CNB146" s="160"/>
      <c r="CNC146" s="158"/>
      <c r="CND146" s="159"/>
      <c r="CNE146" s="159"/>
      <c r="CNF146" s="159"/>
      <c r="CNG146" s="159"/>
      <c r="CNH146" s="159"/>
      <c r="CNI146" s="160"/>
      <c r="CNJ146" s="158"/>
      <c r="CNK146" s="159"/>
      <c r="CNL146" s="159"/>
      <c r="CNM146" s="159"/>
      <c r="CNN146" s="159"/>
      <c r="CNO146" s="159"/>
      <c r="CNP146" s="160"/>
      <c r="CNQ146" s="158"/>
      <c r="CNR146" s="159"/>
      <c r="CNS146" s="159"/>
      <c r="CNT146" s="159"/>
      <c r="CNU146" s="159"/>
      <c r="CNV146" s="159"/>
      <c r="CNW146" s="160"/>
      <c r="CNX146" s="158"/>
      <c r="CNY146" s="159"/>
      <c r="CNZ146" s="159"/>
      <c r="COA146" s="159"/>
      <c r="COB146" s="159"/>
      <c r="COC146" s="159"/>
      <c r="COD146" s="160"/>
      <c r="COE146" s="158"/>
      <c r="COF146" s="159"/>
      <c r="COG146" s="159"/>
      <c r="COH146" s="159"/>
      <c r="COI146" s="159"/>
      <c r="COJ146" s="159"/>
      <c r="COK146" s="160"/>
      <c r="COL146" s="158"/>
      <c r="COM146" s="159"/>
      <c r="CON146" s="159"/>
      <c r="COO146" s="159"/>
      <c r="COP146" s="159"/>
      <c r="COQ146" s="159"/>
      <c r="COR146" s="160"/>
      <c r="COS146" s="158"/>
      <c r="COT146" s="159"/>
      <c r="COU146" s="159"/>
      <c r="COV146" s="159"/>
      <c r="COW146" s="159"/>
      <c r="COX146" s="159"/>
      <c r="COY146" s="160"/>
      <c r="COZ146" s="158"/>
      <c r="CPA146" s="159"/>
      <c r="CPB146" s="159"/>
      <c r="CPC146" s="159"/>
      <c r="CPD146" s="159"/>
      <c r="CPE146" s="159"/>
      <c r="CPF146" s="160"/>
      <c r="CPG146" s="158"/>
      <c r="CPH146" s="159"/>
      <c r="CPI146" s="159"/>
      <c r="CPJ146" s="159"/>
      <c r="CPK146" s="159"/>
      <c r="CPL146" s="159"/>
      <c r="CPM146" s="160"/>
      <c r="CPN146" s="158"/>
      <c r="CPO146" s="159"/>
      <c r="CPP146" s="159"/>
      <c r="CPQ146" s="159"/>
      <c r="CPR146" s="159"/>
      <c r="CPS146" s="159"/>
      <c r="CPT146" s="160"/>
      <c r="CPU146" s="158"/>
      <c r="CPV146" s="159"/>
      <c r="CPW146" s="159"/>
      <c r="CPX146" s="159"/>
      <c r="CPY146" s="159"/>
      <c r="CPZ146" s="159"/>
      <c r="CQA146" s="160"/>
      <c r="CQB146" s="158"/>
      <c r="CQC146" s="159"/>
      <c r="CQD146" s="159"/>
      <c r="CQE146" s="159"/>
      <c r="CQF146" s="159"/>
      <c r="CQG146" s="159"/>
      <c r="CQH146" s="160"/>
      <c r="CQI146" s="158"/>
      <c r="CQJ146" s="159"/>
      <c r="CQK146" s="159"/>
      <c r="CQL146" s="159"/>
      <c r="CQM146" s="159"/>
      <c r="CQN146" s="159"/>
      <c r="CQO146" s="160"/>
      <c r="CQP146" s="158"/>
      <c r="CQQ146" s="159"/>
      <c r="CQR146" s="159"/>
      <c r="CQS146" s="159"/>
      <c r="CQT146" s="159"/>
      <c r="CQU146" s="159"/>
      <c r="CQV146" s="160"/>
      <c r="CQW146" s="158"/>
      <c r="CQX146" s="159"/>
      <c r="CQY146" s="159"/>
      <c r="CQZ146" s="159"/>
      <c r="CRA146" s="159"/>
      <c r="CRB146" s="159"/>
      <c r="CRC146" s="160"/>
      <c r="CRD146" s="158"/>
      <c r="CRE146" s="159"/>
      <c r="CRF146" s="159"/>
      <c r="CRG146" s="159"/>
      <c r="CRH146" s="159"/>
      <c r="CRI146" s="159"/>
      <c r="CRJ146" s="160"/>
      <c r="CRK146" s="158"/>
      <c r="CRL146" s="159"/>
      <c r="CRM146" s="159"/>
      <c r="CRN146" s="159"/>
      <c r="CRO146" s="159"/>
      <c r="CRP146" s="159"/>
      <c r="CRQ146" s="160"/>
      <c r="CRR146" s="158"/>
      <c r="CRS146" s="159"/>
      <c r="CRT146" s="159"/>
      <c r="CRU146" s="159"/>
      <c r="CRV146" s="159"/>
      <c r="CRW146" s="159"/>
      <c r="CRX146" s="160"/>
      <c r="CRY146" s="158"/>
      <c r="CRZ146" s="159"/>
      <c r="CSA146" s="159"/>
      <c r="CSB146" s="159"/>
      <c r="CSC146" s="159"/>
      <c r="CSD146" s="159"/>
      <c r="CSE146" s="160"/>
      <c r="CSF146" s="158"/>
      <c r="CSG146" s="159"/>
      <c r="CSH146" s="159"/>
      <c r="CSI146" s="159"/>
      <c r="CSJ146" s="159"/>
      <c r="CSK146" s="159"/>
      <c r="CSL146" s="160"/>
      <c r="CSM146" s="158"/>
      <c r="CSN146" s="159"/>
      <c r="CSO146" s="159"/>
      <c r="CSP146" s="159"/>
      <c r="CSQ146" s="159"/>
      <c r="CSR146" s="159"/>
      <c r="CSS146" s="160"/>
      <c r="CST146" s="158"/>
      <c r="CSU146" s="159"/>
      <c r="CSV146" s="159"/>
      <c r="CSW146" s="159"/>
      <c r="CSX146" s="159"/>
      <c r="CSY146" s="159"/>
      <c r="CSZ146" s="160"/>
      <c r="CTA146" s="158"/>
      <c r="CTB146" s="159"/>
      <c r="CTC146" s="159"/>
      <c r="CTD146" s="159"/>
      <c r="CTE146" s="159"/>
      <c r="CTF146" s="159"/>
      <c r="CTG146" s="160"/>
      <c r="CTH146" s="158"/>
      <c r="CTI146" s="159"/>
      <c r="CTJ146" s="159"/>
      <c r="CTK146" s="159"/>
      <c r="CTL146" s="159"/>
      <c r="CTM146" s="159"/>
      <c r="CTN146" s="160"/>
      <c r="CTO146" s="158"/>
      <c r="CTP146" s="159"/>
      <c r="CTQ146" s="159"/>
      <c r="CTR146" s="159"/>
      <c r="CTS146" s="159"/>
      <c r="CTT146" s="159"/>
      <c r="CTU146" s="160"/>
      <c r="CTV146" s="158"/>
      <c r="CTW146" s="159"/>
      <c r="CTX146" s="159"/>
      <c r="CTY146" s="159"/>
      <c r="CTZ146" s="159"/>
      <c r="CUA146" s="159"/>
      <c r="CUB146" s="160"/>
      <c r="CUC146" s="158"/>
      <c r="CUD146" s="159"/>
      <c r="CUE146" s="159"/>
      <c r="CUF146" s="159"/>
      <c r="CUG146" s="159"/>
      <c r="CUH146" s="159"/>
      <c r="CUI146" s="160"/>
      <c r="CUJ146" s="158"/>
      <c r="CUK146" s="159"/>
      <c r="CUL146" s="159"/>
      <c r="CUM146" s="159"/>
      <c r="CUN146" s="159"/>
      <c r="CUO146" s="159"/>
      <c r="CUP146" s="160"/>
      <c r="CUQ146" s="158"/>
      <c r="CUR146" s="159"/>
      <c r="CUS146" s="159"/>
      <c r="CUT146" s="159"/>
      <c r="CUU146" s="159"/>
      <c r="CUV146" s="159"/>
      <c r="CUW146" s="160"/>
      <c r="CUX146" s="158"/>
      <c r="CUY146" s="159"/>
      <c r="CUZ146" s="159"/>
      <c r="CVA146" s="159"/>
      <c r="CVB146" s="159"/>
      <c r="CVC146" s="159"/>
      <c r="CVD146" s="160"/>
      <c r="CVE146" s="158"/>
      <c r="CVF146" s="159"/>
      <c r="CVG146" s="159"/>
      <c r="CVH146" s="159"/>
      <c r="CVI146" s="159"/>
      <c r="CVJ146" s="159"/>
      <c r="CVK146" s="160"/>
      <c r="CVL146" s="158"/>
      <c r="CVM146" s="159"/>
      <c r="CVN146" s="159"/>
      <c r="CVO146" s="159"/>
      <c r="CVP146" s="159"/>
      <c r="CVQ146" s="159"/>
      <c r="CVR146" s="160"/>
      <c r="CVS146" s="158"/>
      <c r="CVT146" s="159"/>
      <c r="CVU146" s="159"/>
      <c r="CVV146" s="159"/>
      <c r="CVW146" s="159"/>
      <c r="CVX146" s="159"/>
      <c r="CVY146" s="160"/>
      <c r="CVZ146" s="158"/>
      <c r="CWA146" s="159"/>
      <c r="CWB146" s="159"/>
      <c r="CWC146" s="159"/>
      <c r="CWD146" s="159"/>
      <c r="CWE146" s="159"/>
      <c r="CWF146" s="160"/>
      <c r="CWG146" s="158"/>
      <c r="CWH146" s="159"/>
      <c r="CWI146" s="159"/>
      <c r="CWJ146" s="159"/>
      <c r="CWK146" s="159"/>
      <c r="CWL146" s="159"/>
      <c r="CWM146" s="160"/>
      <c r="CWN146" s="158"/>
      <c r="CWO146" s="159"/>
      <c r="CWP146" s="159"/>
      <c r="CWQ146" s="159"/>
      <c r="CWR146" s="159"/>
      <c r="CWS146" s="159"/>
      <c r="CWT146" s="160"/>
      <c r="CWU146" s="158"/>
      <c r="CWV146" s="159"/>
      <c r="CWW146" s="159"/>
      <c r="CWX146" s="159"/>
      <c r="CWY146" s="159"/>
      <c r="CWZ146" s="159"/>
      <c r="CXA146" s="160"/>
      <c r="CXB146" s="158"/>
      <c r="CXC146" s="159"/>
      <c r="CXD146" s="159"/>
      <c r="CXE146" s="159"/>
      <c r="CXF146" s="159"/>
      <c r="CXG146" s="159"/>
      <c r="CXH146" s="160"/>
      <c r="CXI146" s="158"/>
      <c r="CXJ146" s="159"/>
      <c r="CXK146" s="159"/>
      <c r="CXL146" s="159"/>
      <c r="CXM146" s="159"/>
      <c r="CXN146" s="159"/>
      <c r="CXO146" s="160"/>
      <c r="CXP146" s="158"/>
      <c r="CXQ146" s="159"/>
      <c r="CXR146" s="159"/>
      <c r="CXS146" s="159"/>
      <c r="CXT146" s="159"/>
      <c r="CXU146" s="159"/>
      <c r="CXV146" s="160"/>
      <c r="CXW146" s="158"/>
      <c r="CXX146" s="159"/>
      <c r="CXY146" s="159"/>
      <c r="CXZ146" s="159"/>
      <c r="CYA146" s="159"/>
      <c r="CYB146" s="159"/>
      <c r="CYC146" s="160"/>
      <c r="CYD146" s="158"/>
      <c r="CYE146" s="159"/>
      <c r="CYF146" s="159"/>
      <c r="CYG146" s="159"/>
      <c r="CYH146" s="159"/>
      <c r="CYI146" s="159"/>
      <c r="CYJ146" s="160"/>
      <c r="CYK146" s="158"/>
      <c r="CYL146" s="159"/>
      <c r="CYM146" s="159"/>
      <c r="CYN146" s="159"/>
      <c r="CYO146" s="159"/>
      <c r="CYP146" s="159"/>
      <c r="CYQ146" s="160"/>
      <c r="CYR146" s="158"/>
      <c r="CYS146" s="159"/>
      <c r="CYT146" s="159"/>
      <c r="CYU146" s="159"/>
      <c r="CYV146" s="159"/>
      <c r="CYW146" s="159"/>
      <c r="CYX146" s="160"/>
      <c r="CYY146" s="158"/>
      <c r="CYZ146" s="159"/>
      <c r="CZA146" s="159"/>
      <c r="CZB146" s="159"/>
      <c r="CZC146" s="159"/>
      <c r="CZD146" s="159"/>
      <c r="CZE146" s="160"/>
      <c r="CZF146" s="158"/>
      <c r="CZG146" s="159"/>
      <c r="CZH146" s="159"/>
      <c r="CZI146" s="159"/>
      <c r="CZJ146" s="159"/>
      <c r="CZK146" s="159"/>
      <c r="CZL146" s="160"/>
      <c r="CZM146" s="158"/>
      <c r="CZN146" s="159"/>
      <c r="CZO146" s="159"/>
      <c r="CZP146" s="159"/>
      <c r="CZQ146" s="159"/>
      <c r="CZR146" s="159"/>
      <c r="CZS146" s="160"/>
      <c r="CZT146" s="158"/>
      <c r="CZU146" s="159"/>
      <c r="CZV146" s="159"/>
      <c r="CZW146" s="159"/>
      <c r="CZX146" s="159"/>
      <c r="CZY146" s="159"/>
      <c r="CZZ146" s="160"/>
      <c r="DAA146" s="158"/>
      <c r="DAB146" s="159"/>
      <c r="DAC146" s="159"/>
      <c r="DAD146" s="159"/>
      <c r="DAE146" s="159"/>
      <c r="DAF146" s="159"/>
      <c r="DAG146" s="160"/>
      <c r="DAH146" s="158"/>
      <c r="DAI146" s="159"/>
      <c r="DAJ146" s="159"/>
      <c r="DAK146" s="159"/>
      <c r="DAL146" s="159"/>
      <c r="DAM146" s="159"/>
      <c r="DAN146" s="160"/>
      <c r="DAO146" s="158"/>
      <c r="DAP146" s="159"/>
      <c r="DAQ146" s="159"/>
      <c r="DAR146" s="159"/>
      <c r="DAS146" s="159"/>
      <c r="DAT146" s="159"/>
      <c r="DAU146" s="160"/>
      <c r="DAV146" s="158"/>
      <c r="DAW146" s="159"/>
      <c r="DAX146" s="159"/>
      <c r="DAY146" s="159"/>
      <c r="DAZ146" s="159"/>
      <c r="DBA146" s="159"/>
      <c r="DBB146" s="160"/>
      <c r="DBC146" s="158"/>
      <c r="DBD146" s="159"/>
      <c r="DBE146" s="159"/>
      <c r="DBF146" s="159"/>
      <c r="DBG146" s="159"/>
      <c r="DBH146" s="159"/>
      <c r="DBI146" s="160"/>
      <c r="DBJ146" s="158"/>
      <c r="DBK146" s="159"/>
      <c r="DBL146" s="159"/>
      <c r="DBM146" s="159"/>
      <c r="DBN146" s="159"/>
      <c r="DBO146" s="159"/>
      <c r="DBP146" s="160"/>
      <c r="DBQ146" s="158"/>
      <c r="DBR146" s="159"/>
      <c r="DBS146" s="159"/>
      <c r="DBT146" s="159"/>
      <c r="DBU146" s="159"/>
      <c r="DBV146" s="159"/>
      <c r="DBW146" s="160"/>
      <c r="DBX146" s="158"/>
      <c r="DBY146" s="159"/>
      <c r="DBZ146" s="159"/>
      <c r="DCA146" s="159"/>
      <c r="DCB146" s="159"/>
      <c r="DCC146" s="159"/>
      <c r="DCD146" s="160"/>
      <c r="DCE146" s="158"/>
      <c r="DCF146" s="159"/>
      <c r="DCG146" s="159"/>
      <c r="DCH146" s="159"/>
      <c r="DCI146" s="159"/>
      <c r="DCJ146" s="159"/>
      <c r="DCK146" s="160"/>
      <c r="DCL146" s="158"/>
      <c r="DCM146" s="159"/>
      <c r="DCN146" s="159"/>
      <c r="DCO146" s="159"/>
      <c r="DCP146" s="159"/>
      <c r="DCQ146" s="159"/>
      <c r="DCR146" s="160"/>
      <c r="DCS146" s="158"/>
      <c r="DCT146" s="159"/>
      <c r="DCU146" s="159"/>
      <c r="DCV146" s="159"/>
      <c r="DCW146" s="159"/>
      <c r="DCX146" s="159"/>
      <c r="DCY146" s="160"/>
      <c r="DCZ146" s="158"/>
      <c r="DDA146" s="159"/>
      <c r="DDB146" s="159"/>
      <c r="DDC146" s="159"/>
      <c r="DDD146" s="159"/>
      <c r="DDE146" s="159"/>
      <c r="DDF146" s="160"/>
      <c r="DDG146" s="158"/>
      <c r="DDH146" s="159"/>
      <c r="DDI146" s="159"/>
      <c r="DDJ146" s="159"/>
      <c r="DDK146" s="159"/>
      <c r="DDL146" s="159"/>
      <c r="DDM146" s="160"/>
      <c r="DDN146" s="158"/>
      <c r="DDO146" s="159"/>
      <c r="DDP146" s="159"/>
      <c r="DDQ146" s="159"/>
      <c r="DDR146" s="159"/>
      <c r="DDS146" s="159"/>
      <c r="DDT146" s="160"/>
      <c r="DDU146" s="158"/>
      <c r="DDV146" s="159"/>
      <c r="DDW146" s="159"/>
      <c r="DDX146" s="159"/>
      <c r="DDY146" s="159"/>
      <c r="DDZ146" s="159"/>
      <c r="DEA146" s="160"/>
      <c r="DEB146" s="158"/>
      <c r="DEC146" s="159"/>
      <c r="DED146" s="159"/>
      <c r="DEE146" s="159"/>
      <c r="DEF146" s="159"/>
      <c r="DEG146" s="159"/>
      <c r="DEH146" s="160"/>
      <c r="DEI146" s="158"/>
      <c r="DEJ146" s="159"/>
      <c r="DEK146" s="159"/>
      <c r="DEL146" s="159"/>
      <c r="DEM146" s="159"/>
      <c r="DEN146" s="159"/>
      <c r="DEO146" s="160"/>
      <c r="DEP146" s="158"/>
      <c r="DEQ146" s="159"/>
      <c r="DER146" s="159"/>
      <c r="DES146" s="159"/>
      <c r="DET146" s="159"/>
      <c r="DEU146" s="159"/>
      <c r="DEV146" s="160"/>
      <c r="DEW146" s="158"/>
      <c r="DEX146" s="159"/>
      <c r="DEY146" s="159"/>
      <c r="DEZ146" s="159"/>
      <c r="DFA146" s="159"/>
      <c r="DFB146" s="159"/>
      <c r="DFC146" s="160"/>
      <c r="DFD146" s="158"/>
      <c r="DFE146" s="159"/>
      <c r="DFF146" s="159"/>
      <c r="DFG146" s="159"/>
      <c r="DFH146" s="159"/>
      <c r="DFI146" s="159"/>
      <c r="DFJ146" s="160"/>
      <c r="DFK146" s="158"/>
      <c r="DFL146" s="159"/>
      <c r="DFM146" s="159"/>
      <c r="DFN146" s="159"/>
      <c r="DFO146" s="159"/>
      <c r="DFP146" s="159"/>
      <c r="DFQ146" s="160"/>
      <c r="DFR146" s="158"/>
      <c r="DFS146" s="159"/>
      <c r="DFT146" s="159"/>
      <c r="DFU146" s="159"/>
      <c r="DFV146" s="159"/>
      <c r="DFW146" s="159"/>
      <c r="DFX146" s="160"/>
      <c r="DFY146" s="158"/>
      <c r="DFZ146" s="159"/>
      <c r="DGA146" s="159"/>
      <c r="DGB146" s="159"/>
      <c r="DGC146" s="159"/>
      <c r="DGD146" s="159"/>
      <c r="DGE146" s="160"/>
      <c r="DGF146" s="158"/>
      <c r="DGG146" s="159"/>
      <c r="DGH146" s="159"/>
      <c r="DGI146" s="159"/>
      <c r="DGJ146" s="159"/>
      <c r="DGK146" s="159"/>
      <c r="DGL146" s="160"/>
      <c r="DGM146" s="158"/>
      <c r="DGN146" s="159"/>
      <c r="DGO146" s="159"/>
      <c r="DGP146" s="159"/>
      <c r="DGQ146" s="159"/>
      <c r="DGR146" s="159"/>
      <c r="DGS146" s="160"/>
      <c r="DGT146" s="158"/>
      <c r="DGU146" s="159"/>
      <c r="DGV146" s="159"/>
      <c r="DGW146" s="159"/>
      <c r="DGX146" s="159"/>
      <c r="DGY146" s="159"/>
      <c r="DGZ146" s="160"/>
      <c r="DHA146" s="158"/>
      <c r="DHB146" s="159"/>
      <c r="DHC146" s="159"/>
      <c r="DHD146" s="159"/>
      <c r="DHE146" s="159"/>
      <c r="DHF146" s="159"/>
      <c r="DHG146" s="160"/>
      <c r="DHH146" s="158"/>
      <c r="DHI146" s="159"/>
      <c r="DHJ146" s="159"/>
      <c r="DHK146" s="159"/>
      <c r="DHL146" s="159"/>
      <c r="DHM146" s="159"/>
      <c r="DHN146" s="160"/>
      <c r="DHO146" s="158"/>
      <c r="DHP146" s="159"/>
      <c r="DHQ146" s="159"/>
      <c r="DHR146" s="159"/>
      <c r="DHS146" s="159"/>
      <c r="DHT146" s="159"/>
      <c r="DHU146" s="160"/>
      <c r="DHV146" s="158"/>
      <c r="DHW146" s="159"/>
      <c r="DHX146" s="159"/>
      <c r="DHY146" s="159"/>
      <c r="DHZ146" s="159"/>
      <c r="DIA146" s="159"/>
      <c r="DIB146" s="160"/>
      <c r="DIC146" s="158"/>
      <c r="DID146" s="159"/>
      <c r="DIE146" s="159"/>
      <c r="DIF146" s="159"/>
      <c r="DIG146" s="159"/>
      <c r="DIH146" s="159"/>
      <c r="DII146" s="160"/>
      <c r="DIJ146" s="158"/>
      <c r="DIK146" s="159"/>
      <c r="DIL146" s="159"/>
      <c r="DIM146" s="159"/>
      <c r="DIN146" s="159"/>
      <c r="DIO146" s="159"/>
      <c r="DIP146" s="160"/>
      <c r="DIQ146" s="158"/>
      <c r="DIR146" s="159"/>
      <c r="DIS146" s="159"/>
      <c r="DIT146" s="159"/>
      <c r="DIU146" s="159"/>
      <c r="DIV146" s="159"/>
      <c r="DIW146" s="160"/>
      <c r="DIX146" s="158"/>
      <c r="DIY146" s="159"/>
      <c r="DIZ146" s="159"/>
      <c r="DJA146" s="159"/>
      <c r="DJB146" s="159"/>
      <c r="DJC146" s="159"/>
      <c r="DJD146" s="160"/>
      <c r="DJE146" s="158"/>
      <c r="DJF146" s="159"/>
      <c r="DJG146" s="159"/>
      <c r="DJH146" s="159"/>
      <c r="DJI146" s="159"/>
      <c r="DJJ146" s="159"/>
      <c r="DJK146" s="160"/>
      <c r="DJL146" s="158"/>
      <c r="DJM146" s="159"/>
      <c r="DJN146" s="159"/>
      <c r="DJO146" s="159"/>
      <c r="DJP146" s="159"/>
      <c r="DJQ146" s="159"/>
      <c r="DJR146" s="160"/>
      <c r="DJS146" s="158"/>
      <c r="DJT146" s="159"/>
      <c r="DJU146" s="159"/>
      <c r="DJV146" s="159"/>
      <c r="DJW146" s="159"/>
      <c r="DJX146" s="159"/>
      <c r="DJY146" s="160"/>
      <c r="DJZ146" s="158"/>
      <c r="DKA146" s="159"/>
      <c r="DKB146" s="159"/>
      <c r="DKC146" s="159"/>
      <c r="DKD146" s="159"/>
      <c r="DKE146" s="159"/>
      <c r="DKF146" s="160"/>
      <c r="DKG146" s="158"/>
      <c r="DKH146" s="159"/>
      <c r="DKI146" s="159"/>
      <c r="DKJ146" s="159"/>
      <c r="DKK146" s="159"/>
      <c r="DKL146" s="159"/>
      <c r="DKM146" s="160"/>
      <c r="DKN146" s="158"/>
      <c r="DKO146" s="159"/>
      <c r="DKP146" s="159"/>
      <c r="DKQ146" s="159"/>
      <c r="DKR146" s="159"/>
      <c r="DKS146" s="159"/>
      <c r="DKT146" s="160"/>
      <c r="DKU146" s="158"/>
      <c r="DKV146" s="159"/>
      <c r="DKW146" s="159"/>
      <c r="DKX146" s="159"/>
      <c r="DKY146" s="159"/>
      <c r="DKZ146" s="159"/>
      <c r="DLA146" s="160"/>
      <c r="DLB146" s="158"/>
      <c r="DLC146" s="159"/>
      <c r="DLD146" s="159"/>
      <c r="DLE146" s="159"/>
      <c r="DLF146" s="159"/>
      <c r="DLG146" s="159"/>
      <c r="DLH146" s="160"/>
      <c r="DLI146" s="158"/>
      <c r="DLJ146" s="159"/>
      <c r="DLK146" s="159"/>
      <c r="DLL146" s="159"/>
      <c r="DLM146" s="159"/>
      <c r="DLN146" s="159"/>
      <c r="DLO146" s="160"/>
      <c r="DLP146" s="158"/>
      <c r="DLQ146" s="159"/>
      <c r="DLR146" s="159"/>
      <c r="DLS146" s="159"/>
      <c r="DLT146" s="159"/>
      <c r="DLU146" s="159"/>
      <c r="DLV146" s="160"/>
      <c r="DLW146" s="158"/>
      <c r="DLX146" s="159"/>
      <c r="DLY146" s="159"/>
      <c r="DLZ146" s="159"/>
      <c r="DMA146" s="159"/>
      <c r="DMB146" s="159"/>
      <c r="DMC146" s="160"/>
      <c r="DMD146" s="158"/>
      <c r="DME146" s="159"/>
      <c r="DMF146" s="159"/>
      <c r="DMG146" s="159"/>
      <c r="DMH146" s="159"/>
      <c r="DMI146" s="159"/>
      <c r="DMJ146" s="160"/>
      <c r="DMK146" s="158"/>
      <c r="DML146" s="159"/>
      <c r="DMM146" s="159"/>
      <c r="DMN146" s="159"/>
      <c r="DMO146" s="159"/>
      <c r="DMP146" s="159"/>
      <c r="DMQ146" s="160"/>
      <c r="DMR146" s="158"/>
      <c r="DMS146" s="159"/>
      <c r="DMT146" s="159"/>
      <c r="DMU146" s="159"/>
      <c r="DMV146" s="159"/>
      <c r="DMW146" s="159"/>
      <c r="DMX146" s="160"/>
      <c r="DMY146" s="158"/>
      <c r="DMZ146" s="159"/>
      <c r="DNA146" s="159"/>
      <c r="DNB146" s="159"/>
      <c r="DNC146" s="159"/>
      <c r="DND146" s="159"/>
      <c r="DNE146" s="160"/>
      <c r="DNF146" s="158"/>
      <c r="DNG146" s="159"/>
      <c r="DNH146" s="159"/>
      <c r="DNI146" s="159"/>
      <c r="DNJ146" s="159"/>
      <c r="DNK146" s="159"/>
      <c r="DNL146" s="160"/>
      <c r="DNM146" s="158"/>
      <c r="DNN146" s="159"/>
      <c r="DNO146" s="159"/>
      <c r="DNP146" s="159"/>
      <c r="DNQ146" s="159"/>
      <c r="DNR146" s="159"/>
      <c r="DNS146" s="160"/>
      <c r="DNT146" s="158"/>
      <c r="DNU146" s="159"/>
      <c r="DNV146" s="159"/>
      <c r="DNW146" s="159"/>
      <c r="DNX146" s="159"/>
      <c r="DNY146" s="159"/>
      <c r="DNZ146" s="160"/>
      <c r="DOA146" s="158"/>
      <c r="DOB146" s="159"/>
      <c r="DOC146" s="159"/>
      <c r="DOD146" s="159"/>
      <c r="DOE146" s="159"/>
      <c r="DOF146" s="159"/>
      <c r="DOG146" s="160"/>
      <c r="DOH146" s="158"/>
      <c r="DOI146" s="159"/>
      <c r="DOJ146" s="159"/>
      <c r="DOK146" s="159"/>
      <c r="DOL146" s="159"/>
      <c r="DOM146" s="159"/>
      <c r="DON146" s="160"/>
      <c r="DOO146" s="158"/>
      <c r="DOP146" s="159"/>
      <c r="DOQ146" s="159"/>
      <c r="DOR146" s="159"/>
      <c r="DOS146" s="159"/>
      <c r="DOT146" s="159"/>
      <c r="DOU146" s="160"/>
      <c r="DOV146" s="158"/>
      <c r="DOW146" s="159"/>
      <c r="DOX146" s="159"/>
      <c r="DOY146" s="159"/>
      <c r="DOZ146" s="159"/>
      <c r="DPA146" s="159"/>
      <c r="DPB146" s="160"/>
      <c r="DPC146" s="158"/>
      <c r="DPD146" s="159"/>
      <c r="DPE146" s="159"/>
      <c r="DPF146" s="159"/>
      <c r="DPG146" s="159"/>
      <c r="DPH146" s="159"/>
      <c r="DPI146" s="160"/>
      <c r="DPJ146" s="158"/>
      <c r="DPK146" s="159"/>
      <c r="DPL146" s="159"/>
      <c r="DPM146" s="159"/>
      <c r="DPN146" s="159"/>
      <c r="DPO146" s="159"/>
      <c r="DPP146" s="160"/>
      <c r="DPQ146" s="158"/>
      <c r="DPR146" s="159"/>
      <c r="DPS146" s="159"/>
      <c r="DPT146" s="159"/>
      <c r="DPU146" s="159"/>
      <c r="DPV146" s="159"/>
      <c r="DPW146" s="160"/>
      <c r="DPX146" s="158"/>
      <c r="DPY146" s="159"/>
      <c r="DPZ146" s="159"/>
      <c r="DQA146" s="159"/>
      <c r="DQB146" s="159"/>
      <c r="DQC146" s="159"/>
      <c r="DQD146" s="160"/>
      <c r="DQE146" s="158"/>
      <c r="DQF146" s="159"/>
      <c r="DQG146" s="159"/>
      <c r="DQH146" s="159"/>
      <c r="DQI146" s="159"/>
      <c r="DQJ146" s="159"/>
      <c r="DQK146" s="160"/>
      <c r="DQL146" s="158"/>
      <c r="DQM146" s="159"/>
      <c r="DQN146" s="159"/>
      <c r="DQO146" s="159"/>
      <c r="DQP146" s="159"/>
      <c r="DQQ146" s="159"/>
      <c r="DQR146" s="160"/>
      <c r="DQS146" s="158"/>
      <c r="DQT146" s="159"/>
      <c r="DQU146" s="159"/>
      <c r="DQV146" s="159"/>
      <c r="DQW146" s="159"/>
      <c r="DQX146" s="159"/>
      <c r="DQY146" s="160"/>
      <c r="DQZ146" s="158"/>
      <c r="DRA146" s="159"/>
      <c r="DRB146" s="159"/>
      <c r="DRC146" s="159"/>
      <c r="DRD146" s="159"/>
      <c r="DRE146" s="159"/>
      <c r="DRF146" s="160"/>
      <c r="DRG146" s="158"/>
      <c r="DRH146" s="159"/>
      <c r="DRI146" s="159"/>
      <c r="DRJ146" s="159"/>
      <c r="DRK146" s="159"/>
      <c r="DRL146" s="159"/>
      <c r="DRM146" s="160"/>
      <c r="DRN146" s="158"/>
      <c r="DRO146" s="159"/>
      <c r="DRP146" s="159"/>
      <c r="DRQ146" s="159"/>
      <c r="DRR146" s="159"/>
      <c r="DRS146" s="159"/>
      <c r="DRT146" s="160"/>
      <c r="DRU146" s="158"/>
      <c r="DRV146" s="159"/>
      <c r="DRW146" s="159"/>
      <c r="DRX146" s="159"/>
      <c r="DRY146" s="159"/>
      <c r="DRZ146" s="159"/>
      <c r="DSA146" s="160"/>
      <c r="DSB146" s="158"/>
      <c r="DSC146" s="159"/>
      <c r="DSD146" s="159"/>
      <c r="DSE146" s="159"/>
      <c r="DSF146" s="159"/>
      <c r="DSG146" s="159"/>
      <c r="DSH146" s="160"/>
      <c r="DSI146" s="158"/>
      <c r="DSJ146" s="159"/>
      <c r="DSK146" s="159"/>
      <c r="DSL146" s="159"/>
      <c r="DSM146" s="159"/>
      <c r="DSN146" s="159"/>
      <c r="DSO146" s="160"/>
      <c r="DSP146" s="158"/>
      <c r="DSQ146" s="159"/>
      <c r="DSR146" s="159"/>
      <c r="DSS146" s="159"/>
      <c r="DST146" s="159"/>
      <c r="DSU146" s="159"/>
      <c r="DSV146" s="160"/>
      <c r="DSW146" s="158"/>
      <c r="DSX146" s="159"/>
      <c r="DSY146" s="159"/>
      <c r="DSZ146" s="159"/>
      <c r="DTA146" s="159"/>
      <c r="DTB146" s="159"/>
      <c r="DTC146" s="160"/>
      <c r="DTD146" s="158"/>
      <c r="DTE146" s="159"/>
      <c r="DTF146" s="159"/>
      <c r="DTG146" s="159"/>
      <c r="DTH146" s="159"/>
      <c r="DTI146" s="159"/>
      <c r="DTJ146" s="160"/>
      <c r="DTK146" s="158"/>
      <c r="DTL146" s="159"/>
      <c r="DTM146" s="159"/>
      <c r="DTN146" s="159"/>
      <c r="DTO146" s="159"/>
      <c r="DTP146" s="159"/>
      <c r="DTQ146" s="160"/>
      <c r="DTR146" s="158"/>
      <c r="DTS146" s="159"/>
      <c r="DTT146" s="159"/>
      <c r="DTU146" s="159"/>
      <c r="DTV146" s="159"/>
      <c r="DTW146" s="159"/>
      <c r="DTX146" s="160"/>
      <c r="DTY146" s="158"/>
      <c r="DTZ146" s="159"/>
      <c r="DUA146" s="159"/>
      <c r="DUB146" s="159"/>
      <c r="DUC146" s="159"/>
      <c r="DUD146" s="159"/>
      <c r="DUE146" s="160"/>
      <c r="DUF146" s="158"/>
      <c r="DUG146" s="159"/>
      <c r="DUH146" s="159"/>
      <c r="DUI146" s="159"/>
      <c r="DUJ146" s="159"/>
      <c r="DUK146" s="159"/>
      <c r="DUL146" s="160"/>
      <c r="DUM146" s="158"/>
      <c r="DUN146" s="159"/>
      <c r="DUO146" s="159"/>
      <c r="DUP146" s="159"/>
      <c r="DUQ146" s="159"/>
      <c r="DUR146" s="159"/>
      <c r="DUS146" s="160"/>
      <c r="DUT146" s="158"/>
      <c r="DUU146" s="159"/>
      <c r="DUV146" s="159"/>
      <c r="DUW146" s="159"/>
      <c r="DUX146" s="159"/>
      <c r="DUY146" s="159"/>
      <c r="DUZ146" s="160"/>
      <c r="DVA146" s="158"/>
      <c r="DVB146" s="159"/>
      <c r="DVC146" s="159"/>
      <c r="DVD146" s="159"/>
      <c r="DVE146" s="159"/>
      <c r="DVF146" s="159"/>
      <c r="DVG146" s="160"/>
      <c r="DVH146" s="158"/>
      <c r="DVI146" s="159"/>
      <c r="DVJ146" s="159"/>
      <c r="DVK146" s="159"/>
      <c r="DVL146" s="159"/>
      <c r="DVM146" s="159"/>
      <c r="DVN146" s="160"/>
      <c r="DVO146" s="158"/>
      <c r="DVP146" s="159"/>
      <c r="DVQ146" s="159"/>
      <c r="DVR146" s="159"/>
      <c r="DVS146" s="159"/>
      <c r="DVT146" s="159"/>
      <c r="DVU146" s="160"/>
      <c r="DVV146" s="158"/>
      <c r="DVW146" s="159"/>
      <c r="DVX146" s="159"/>
      <c r="DVY146" s="159"/>
      <c r="DVZ146" s="159"/>
      <c r="DWA146" s="159"/>
      <c r="DWB146" s="160"/>
      <c r="DWC146" s="158"/>
      <c r="DWD146" s="159"/>
      <c r="DWE146" s="159"/>
      <c r="DWF146" s="159"/>
      <c r="DWG146" s="159"/>
      <c r="DWH146" s="159"/>
      <c r="DWI146" s="160"/>
      <c r="DWJ146" s="158"/>
      <c r="DWK146" s="159"/>
      <c r="DWL146" s="159"/>
      <c r="DWM146" s="159"/>
      <c r="DWN146" s="159"/>
      <c r="DWO146" s="159"/>
      <c r="DWP146" s="160"/>
      <c r="DWQ146" s="158"/>
      <c r="DWR146" s="159"/>
      <c r="DWS146" s="159"/>
      <c r="DWT146" s="159"/>
      <c r="DWU146" s="159"/>
      <c r="DWV146" s="159"/>
      <c r="DWW146" s="160"/>
      <c r="DWX146" s="158"/>
      <c r="DWY146" s="159"/>
      <c r="DWZ146" s="159"/>
      <c r="DXA146" s="159"/>
      <c r="DXB146" s="159"/>
      <c r="DXC146" s="159"/>
      <c r="DXD146" s="160"/>
      <c r="DXE146" s="158"/>
      <c r="DXF146" s="159"/>
      <c r="DXG146" s="159"/>
      <c r="DXH146" s="159"/>
      <c r="DXI146" s="159"/>
      <c r="DXJ146" s="159"/>
      <c r="DXK146" s="160"/>
      <c r="DXL146" s="158"/>
      <c r="DXM146" s="159"/>
      <c r="DXN146" s="159"/>
      <c r="DXO146" s="159"/>
      <c r="DXP146" s="159"/>
      <c r="DXQ146" s="159"/>
      <c r="DXR146" s="160"/>
      <c r="DXS146" s="158"/>
      <c r="DXT146" s="159"/>
      <c r="DXU146" s="159"/>
      <c r="DXV146" s="159"/>
      <c r="DXW146" s="159"/>
      <c r="DXX146" s="159"/>
      <c r="DXY146" s="160"/>
      <c r="DXZ146" s="158"/>
      <c r="DYA146" s="159"/>
      <c r="DYB146" s="159"/>
      <c r="DYC146" s="159"/>
      <c r="DYD146" s="159"/>
      <c r="DYE146" s="159"/>
      <c r="DYF146" s="160"/>
      <c r="DYG146" s="158"/>
      <c r="DYH146" s="159"/>
      <c r="DYI146" s="159"/>
      <c r="DYJ146" s="159"/>
      <c r="DYK146" s="159"/>
      <c r="DYL146" s="159"/>
      <c r="DYM146" s="160"/>
      <c r="DYN146" s="158"/>
      <c r="DYO146" s="159"/>
      <c r="DYP146" s="159"/>
      <c r="DYQ146" s="159"/>
      <c r="DYR146" s="159"/>
      <c r="DYS146" s="159"/>
      <c r="DYT146" s="160"/>
      <c r="DYU146" s="158"/>
      <c r="DYV146" s="159"/>
      <c r="DYW146" s="159"/>
      <c r="DYX146" s="159"/>
      <c r="DYY146" s="159"/>
      <c r="DYZ146" s="159"/>
      <c r="DZA146" s="160"/>
      <c r="DZB146" s="158"/>
      <c r="DZC146" s="159"/>
      <c r="DZD146" s="159"/>
      <c r="DZE146" s="159"/>
      <c r="DZF146" s="159"/>
      <c r="DZG146" s="159"/>
      <c r="DZH146" s="160"/>
      <c r="DZI146" s="158"/>
      <c r="DZJ146" s="159"/>
      <c r="DZK146" s="159"/>
      <c r="DZL146" s="159"/>
      <c r="DZM146" s="159"/>
      <c r="DZN146" s="159"/>
      <c r="DZO146" s="160"/>
      <c r="DZP146" s="158"/>
      <c r="DZQ146" s="159"/>
      <c r="DZR146" s="159"/>
      <c r="DZS146" s="159"/>
      <c r="DZT146" s="159"/>
      <c r="DZU146" s="159"/>
      <c r="DZV146" s="160"/>
      <c r="DZW146" s="158"/>
      <c r="DZX146" s="159"/>
      <c r="DZY146" s="159"/>
      <c r="DZZ146" s="159"/>
      <c r="EAA146" s="159"/>
      <c r="EAB146" s="159"/>
      <c r="EAC146" s="160"/>
      <c r="EAD146" s="158"/>
      <c r="EAE146" s="159"/>
      <c r="EAF146" s="159"/>
      <c r="EAG146" s="159"/>
      <c r="EAH146" s="159"/>
      <c r="EAI146" s="159"/>
      <c r="EAJ146" s="160"/>
      <c r="EAK146" s="158"/>
      <c r="EAL146" s="159"/>
      <c r="EAM146" s="159"/>
      <c r="EAN146" s="159"/>
      <c r="EAO146" s="159"/>
      <c r="EAP146" s="159"/>
      <c r="EAQ146" s="160"/>
      <c r="EAR146" s="158"/>
      <c r="EAS146" s="159"/>
      <c r="EAT146" s="159"/>
      <c r="EAU146" s="159"/>
      <c r="EAV146" s="159"/>
      <c r="EAW146" s="159"/>
      <c r="EAX146" s="160"/>
      <c r="EAY146" s="158"/>
      <c r="EAZ146" s="159"/>
      <c r="EBA146" s="159"/>
      <c r="EBB146" s="159"/>
      <c r="EBC146" s="159"/>
      <c r="EBD146" s="159"/>
      <c r="EBE146" s="160"/>
      <c r="EBF146" s="158"/>
      <c r="EBG146" s="159"/>
      <c r="EBH146" s="159"/>
      <c r="EBI146" s="159"/>
      <c r="EBJ146" s="159"/>
      <c r="EBK146" s="159"/>
      <c r="EBL146" s="160"/>
      <c r="EBM146" s="158"/>
      <c r="EBN146" s="159"/>
      <c r="EBO146" s="159"/>
      <c r="EBP146" s="159"/>
      <c r="EBQ146" s="159"/>
      <c r="EBR146" s="159"/>
      <c r="EBS146" s="160"/>
      <c r="EBT146" s="158"/>
      <c r="EBU146" s="159"/>
      <c r="EBV146" s="159"/>
      <c r="EBW146" s="159"/>
      <c r="EBX146" s="159"/>
      <c r="EBY146" s="159"/>
      <c r="EBZ146" s="160"/>
      <c r="ECA146" s="158"/>
      <c r="ECB146" s="159"/>
      <c r="ECC146" s="159"/>
      <c r="ECD146" s="159"/>
      <c r="ECE146" s="159"/>
      <c r="ECF146" s="159"/>
      <c r="ECG146" s="160"/>
      <c r="ECH146" s="158"/>
      <c r="ECI146" s="159"/>
      <c r="ECJ146" s="159"/>
      <c r="ECK146" s="159"/>
      <c r="ECL146" s="159"/>
      <c r="ECM146" s="159"/>
      <c r="ECN146" s="160"/>
      <c r="ECO146" s="158"/>
      <c r="ECP146" s="159"/>
      <c r="ECQ146" s="159"/>
      <c r="ECR146" s="159"/>
      <c r="ECS146" s="159"/>
      <c r="ECT146" s="159"/>
      <c r="ECU146" s="160"/>
      <c r="ECV146" s="158"/>
      <c r="ECW146" s="159"/>
      <c r="ECX146" s="159"/>
      <c r="ECY146" s="159"/>
      <c r="ECZ146" s="159"/>
      <c r="EDA146" s="159"/>
      <c r="EDB146" s="160"/>
      <c r="EDC146" s="158"/>
      <c r="EDD146" s="159"/>
      <c r="EDE146" s="159"/>
      <c r="EDF146" s="159"/>
      <c r="EDG146" s="159"/>
      <c r="EDH146" s="159"/>
      <c r="EDI146" s="160"/>
      <c r="EDJ146" s="158"/>
      <c r="EDK146" s="159"/>
      <c r="EDL146" s="159"/>
      <c r="EDM146" s="159"/>
      <c r="EDN146" s="159"/>
      <c r="EDO146" s="159"/>
      <c r="EDP146" s="160"/>
      <c r="EDQ146" s="158"/>
      <c r="EDR146" s="159"/>
      <c r="EDS146" s="159"/>
      <c r="EDT146" s="159"/>
      <c r="EDU146" s="159"/>
      <c r="EDV146" s="159"/>
      <c r="EDW146" s="160"/>
      <c r="EDX146" s="158"/>
      <c r="EDY146" s="159"/>
      <c r="EDZ146" s="159"/>
      <c r="EEA146" s="159"/>
      <c r="EEB146" s="159"/>
      <c r="EEC146" s="159"/>
      <c r="EED146" s="160"/>
      <c r="EEE146" s="158"/>
      <c r="EEF146" s="159"/>
      <c r="EEG146" s="159"/>
      <c r="EEH146" s="159"/>
      <c r="EEI146" s="159"/>
      <c r="EEJ146" s="159"/>
      <c r="EEK146" s="160"/>
      <c r="EEL146" s="158"/>
      <c r="EEM146" s="159"/>
      <c r="EEN146" s="159"/>
      <c r="EEO146" s="159"/>
      <c r="EEP146" s="159"/>
      <c r="EEQ146" s="159"/>
      <c r="EER146" s="160"/>
      <c r="EES146" s="158"/>
      <c r="EET146" s="159"/>
      <c r="EEU146" s="159"/>
      <c r="EEV146" s="159"/>
      <c r="EEW146" s="159"/>
      <c r="EEX146" s="159"/>
      <c r="EEY146" s="160"/>
      <c r="EEZ146" s="158"/>
      <c r="EFA146" s="159"/>
      <c r="EFB146" s="159"/>
      <c r="EFC146" s="159"/>
      <c r="EFD146" s="159"/>
      <c r="EFE146" s="159"/>
      <c r="EFF146" s="160"/>
      <c r="EFG146" s="158"/>
      <c r="EFH146" s="159"/>
      <c r="EFI146" s="159"/>
      <c r="EFJ146" s="159"/>
      <c r="EFK146" s="159"/>
      <c r="EFL146" s="159"/>
      <c r="EFM146" s="160"/>
      <c r="EFN146" s="158"/>
      <c r="EFO146" s="159"/>
      <c r="EFP146" s="159"/>
      <c r="EFQ146" s="159"/>
      <c r="EFR146" s="159"/>
      <c r="EFS146" s="159"/>
      <c r="EFT146" s="160"/>
      <c r="EFU146" s="158"/>
      <c r="EFV146" s="159"/>
      <c r="EFW146" s="159"/>
      <c r="EFX146" s="159"/>
      <c r="EFY146" s="159"/>
      <c r="EFZ146" s="159"/>
      <c r="EGA146" s="160"/>
      <c r="EGB146" s="158"/>
      <c r="EGC146" s="159"/>
      <c r="EGD146" s="159"/>
      <c r="EGE146" s="159"/>
      <c r="EGF146" s="159"/>
      <c r="EGG146" s="159"/>
      <c r="EGH146" s="160"/>
      <c r="EGI146" s="158"/>
      <c r="EGJ146" s="159"/>
      <c r="EGK146" s="159"/>
      <c r="EGL146" s="159"/>
      <c r="EGM146" s="159"/>
      <c r="EGN146" s="159"/>
      <c r="EGO146" s="160"/>
      <c r="EGP146" s="158"/>
      <c r="EGQ146" s="159"/>
      <c r="EGR146" s="159"/>
      <c r="EGS146" s="159"/>
      <c r="EGT146" s="159"/>
      <c r="EGU146" s="159"/>
      <c r="EGV146" s="160"/>
      <c r="EGW146" s="158"/>
      <c r="EGX146" s="159"/>
      <c r="EGY146" s="159"/>
      <c r="EGZ146" s="159"/>
      <c r="EHA146" s="159"/>
      <c r="EHB146" s="159"/>
      <c r="EHC146" s="160"/>
      <c r="EHD146" s="158"/>
      <c r="EHE146" s="159"/>
      <c r="EHF146" s="159"/>
      <c r="EHG146" s="159"/>
      <c r="EHH146" s="159"/>
      <c r="EHI146" s="159"/>
      <c r="EHJ146" s="160"/>
      <c r="EHK146" s="158"/>
      <c r="EHL146" s="159"/>
      <c r="EHM146" s="159"/>
      <c r="EHN146" s="159"/>
      <c r="EHO146" s="159"/>
      <c r="EHP146" s="159"/>
      <c r="EHQ146" s="160"/>
      <c r="EHR146" s="158"/>
      <c r="EHS146" s="159"/>
      <c r="EHT146" s="159"/>
      <c r="EHU146" s="159"/>
      <c r="EHV146" s="159"/>
      <c r="EHW146" s="159"/>
      <c r="EHX146" s="160"/>
      <c r="EHY146" s="158"/>
      <c r="EHZ146" s="159"/>
      <c r="EIA146" s="159"/>
      <c r="EIB146" s="159"/>
      <c r="EIC146" s="159"/>
      <c r="EID146" s="159"/>
      <c r="EIE146" s="160"/>
      <c r="EIF146" s="158"/>
      <c r="EIG146" s="159"/>
      <c r="EIH146" s="159"/>
      <c r="EII146" s="159"/>
      <c r="EIJ146" s="159"/>
      <c r="EIK146" s="159"/>
      <c r="EIL146" s="160"/>
      <c r="EIM146" s="158"/>
      <c r="EIN146" s="159"/>
      <c r="EIO146" s="159"/>
      <c r="EIP146" s="159"/>
      <c r="EIQ146" s="159"/>
      <c r="EIR146" s="159"/>
      <c r="EIS146" s="160"/>
      <c r="EIT146" s="158"/>
      <c r="EIU146" s="159"/>
      <c r="EIV146" s="159"/>
      <c r="EIW146" s="159"/>
      <c r="EIX146" s="159"/>
      <c r="EIY146" s="159"/>
      <c r="EIZ146" s="160"/>
      <c r="EJA146" s="158"/>
      <c r="EJB146" s="159"/>
      <c r="EJC146" s="159"/>
      <c r="EJD146" s="159"/>
      <c r="EJE146" s="159"/>
      <c r="EJF146" s="159"/>
      <c r="EJG146" s="160"/>
      <c r="EJH146" s="158"/>
      <c r="EJI146" s="159"/>
      <c r="EJJ146" s="159"/>
      <c r="EJK146" s="159"/>
      <c r="EJL146" s="159"/>
      <c r="EJM146" s="159"/>
      <c r="EJN146" s="160"/>
      <c r="EJO146" s="158"/>
      <c r="EJP146" s="159"/>
      <c r="EJQ146" s="159"/>
      <c r="EJR146" s="159"/>
      <c r="EJS146" s="159"/>
      <c r="EJT146" s="159"/>
      <c r="EJU146" s="160"/>
      <c r="EJV146" s="158"/>
      <c r="EJW146" s="159"/>
      <c r="EJX146" s="159"/>
      <c r="EJY146" s="159"/>
      <c r="EJZ146" s="159"/>
      <c r="EKA146" s="159"/>
      <c r="EKB146" s="160"/>
      <c r="EKC146" s="158"/>
      <c r="EKD146" s="159"/>
      <c r="EKE146" s="159"/>
      <c r="EKF146" s="159"/>
      <c r="EKG146" s="159"/>
      <c r="EKH146" s="159"/>
      <c r="EKI146" s="160"/>
      <c r="EKJ146" s="158"/>
      <c r="EKK146" s="159"/>
      <c r="EKL146" s="159"/>
      <c r="EKM146" s="159"/>
      <c r="EKN146" s="159"/>
      <c r="EKO146" s="159"/>
      <c r="EKP146" s="160"/>
      <c r="EKQ146" s="158"/>
      <c r="EKR146" s="159"/>
      <c r="EKS146" s="159"/>
      <c r="EKT146" s="159"/>
      <c r="EKU146" s="159"/>
      <c r="EKV146" s="159"/>
      <c r="EKW146" s="160"/>
      <c r="EKX146" s="158"/>
      <c r="EKY146" s="159"/>
      <c r="EKZ146" s="159"/>
      <c r="ELA146" s="159"/>
      <c r="ELB146" s="159"/>
      <c r="ELC146" s="159"/>
      <c r="ELD146" s="160"/>
      <c r="ELE146" s="158"/>
      <c r="ELF146" s="159"/>
      <c r="ELG146" s="159"/>
      <c r="ELH146" s="159"/>
      <c r="ELI146" s="159"/>
      <c r="ELJ146" s="159"/>
      <c r="ELK146" s="160"/>
      <c r="ELL146" s="158"/>
      <c r="ELM146" s="159"/>
      <c r="ELN146" s="159"/>
      <c r="ELO146" s="159"/>
      <c r="ELP146" s="159"/>
      <c r="ELQ146" s="159"/>
      <c r="ELR146" s="160"/>
      <c r="ELS146" s="158"/>
      <c r="ELT146" s="159"/>
      <c r="ELU146" s="159"/>
      <c r="ELV146" s="159"/>
      <c r="ELW146" s="159"/>
      <c r="ELX146" s="159"/>
      <c r="ELY146" s="160"/>
      <c r="ELZ146" s="158"/>
      <c r="EMA146" s="159"/>
      <c r="EMB146" s="159"/>
      <c r="EMC146" s="159"/>
      <c r="EMD146" s="159"/>
      <c r="EME146" s="159"/>
      <c r="EMF146" s="160"/>
      <c r="EMG146" s="158"/>
      <c r="EMH146" s="159"/>
      <c r="EMI146" s="159"/>
      <c r="EMJ146" s="159"/>
      <c r="EMK146" s="159"/>
      <c r="EML146" s="159"/>
      <c r="EMM146" s="160"/>
      <c r="EMN146" s="158"/>
      <c r="EMO146" s="159"/>
      <c r="EMP146" s="159"/>
      <c r="EMQ146" s="159"/>
      <c r="EMR146" s="159"/>
      <c r="EMS146" s="159"/>
      <c r="EMT146" s="160"/>
      <c r="EMU146" s="158"/>
      <c r="EMV146" s="159"/>
      <c r="EMW146" s="159"/>
      <c r="EMX146" s="159"/>
      <c r="EMY146" s="159"/>
      <c r="EMZ146" s="159"/>
      <c r="ENA146" s="160"/>
      <c r="ENB146" s="158"/>
      <c r="ENC146" s="159"/>
      <c r="END146" s="159"/>
      <c r="ENE146" s="159"/>
      <c r="ENF146" s="159"/>
      <c r="ENG146" s="159"/>
      <c r="ENH146" s="160"/>
      <c r="ENI146" s="158"/>
      <c r="ENJ146" s="159"/>
      <c r="ENK146" s="159"/>
      <c r="ENL146" s="159"/>
      <c r="ENM146" s="159"/>
      <c r="ENN146" s="159"/>
      <c r="ENO146" s="160"/>
      <c r="ENP146" s="158"/>
      <c r="ENQ146" s="159"/>
      <c r="ENR146" s="159"/>
      <c r="ENS146" s="159"/>
      <c r="ENT146" s="159"/>
      <c r="ENU146" s="159"/>
      <c r="ENV146" s="160"/>
      <c r="ENW146" s="158"/>
      <c r="ENX146" s="159"/>
      <c r="ENY146" s="159"/>
      <c r="ENZ146" s="159"/>
      <c r="EOA146" s="159"/>
      <c r="EOB146" s="159"/>
      <c r="EOC146" s="160"/>
      <c r="EOD146" s="158"/>
      <c r="EOE146" s="159"/>
      <c r="EOF146" s="159"/>
      <c r="EOG146" s="159"/>
      <c r="EOH146" s="159"/>
      <c r="EOI146" s="159"/>
      <c r="EOJ146" s="160"/>
      <c r="EOK146" s="158"/>
      <c r="EOL146" s="159"/>
      <c r="EOM146" s="159"/>
      <c r="EON146" s="159"/>
      <c r="EOO146" s="159"/>
      <c r="EOP146" s="159"/>
      <c r="EOQ146" s="160"/>
      <c r="EOR146" s="158"/>
      <c r="EOS146" s="159"/>
      <c r="EOT146" s="159"/>
      <c r="EOU146" s="159"/>
      <c r="EOV146" s="159"/>
      <c r="EOW146" s="159"/>
      <c r="EOX146" s="160"/>
      <c r="EOY146" s="158"/>
      <c r="EOZ146" s="159"/>
      <c r="EPA146" s="159"/>
      <c r="EPB146" s="159"/>
      <c r="EPC146" s="159"/>
      <c r="EPD146" s="159"/>
      <c r="EPE146" s="160"/>
      <c r="EPF146" s="158"/>
      <c r="EPG146" s="159"/>
      <c r="EPH146" s="159"/>
      <c r="EPI146" s="159"/>
      <c r="EPJ146" s="159"/>
      <c r="EPK146" s="159"/>
      <c r="EPL146" s="160"/>
      <c r="EPM146" s="158"/>
      <c r="EPN146" s="159"/>
      <c r="EPO146" s="159"/>
      <c r="EPP146" s="159"/>
      <c r="EPQ146" s="159"/>
      <c r="EPR146" s="159"/>
      <c r="EPS146" s="160"/>
      <c r="EPT146" s="158"/>
      <c r="EPU146" s="159"/>
      <c r="EPV146" s="159"/>
      <c r="EPW146" s="159"/>
      <c r="EPX146" s="159"/>
      <c r="EPY146" s="159"/>
      <c r="EPZ146" s="160"/>
      <c r="EQA146" s="158"/>
      <c r="EQB146" s="159"/>
      <c r="EQC146" s="159"/>
      <c r="EQD146" s="159"/>
      <c r="EQE146" s="159"/>
      <c r="EQF146" s="159"/>
      <c r="EQG146" s="160"/>
      <c r="EQH146" s="158"/>
      <c r="EQI146" s="159"/>
      <c r="EQJ146" s="159"/>
      <c r="EQK146" s="159"/>
      <c r="EQL146" s="159"/>
      <c r="EQM146" s="159"/>
      <c r="EQN146" s="160"/>
      <c r="EQO146" s="158"/>
      <c r="EQP146" s="159"/>
      <c r="EQQ146" s="159"/>
      <c r="EQR146" s="159"/>
      <c r="EQS146" s="159"/>
      <c r="EQT146" s="159"/>
      <c r="EQU146" s="160"/>
      <c r="EQV146" s="158"/>
      <c r="EQW146" s="159"/>
      <c r="EQX146" s="159"/>
      <c r="EQY146" s="159"/>
      <c r="EQZ146" s="159"/>
      <c r="ERA146" s="159"/>
      <c r="ERB146" s="160"/>
      <c r="ERC146" s="158"/>
      <c r="ERD146" s="159"/>
      <c r="ERE146" s="159"/>
      <c r="ERF146" s="159"/>
      <c r="ERG146" s="159"/>
      <c r="ERH146" s="159"/>
      <c r="ERI146" s="160"/>
      <c r="ERJ146" s="158"/>
      <c r="ERK146" s="159"/>
      <c r="ERL146" s="159"/>
      <c r="ERM146" s="159"/>
      <c r="ERN146" s="159"/>
      <c r="ERO146" s="159"/>
      <c r="ERP146" s="160"/>
      <c r="ERQ146" s="158"/>
      <c r="ERR146" s="159"/>
      <c r="ERS146" s="159"/>
      <c r="ERT146" s="159"/>
      <c r="ERU146" s="159"/>
      <c r="ERV146" s="159"/>
      <c r="ERW146" s="160"/>
      <c r="ERX146" s="158"/>
      <c r="ERY146" s="159"/>
      <c r="ERZ146" s="159"/>
      <c r="ESA146" s="159"/>
      <c r="ESB146" s="159"/>
      <c r="ESC146" s="159"/>
      <c r="ESD146" s="160"/>
      <c r="ESE146" s="158"/>
      <c r="ESF146" s="159"/>
      <c r="ESG146" s="159"/>
      <c r="ESH146" s="159"/>
      <c r="ESI146" s="159"/>
      <c r="ESJ146" s="159"/>
      <c r="ESK146" s="160"/>
      <c r="ESL146" s="158"/>
      <c r="ESM146" s="159"/>
      <c r="ESN146" s="159"/>
      <c r="ESO146" s="159"/>
      <c r="ESP146" s="159"/>
      <c r="ESQ146" s="159"/>
      <c r="ESR146" s="160"/>
      <c r="ESS146" s="158"/>
      <c r="EST146" s="159"/>
      <c r="ESU146" s="159"/>
      <c r="ESV146" s="159"/>
      <c r="ESW146" s="159"/>
      <c r="ESX146" s="159"/>
      <c r="ESY146" s="160"/>
      <c r="ESZ146" s="158"/>
      <c r="ETA146" s="159"/>
      <c r="ETB146" s="159"/>
      <c r="ETC146" s="159"/>
      <c r="ETD146" s="159"/>
      <c r="ETE146" s="159"/>
      <c r="ETF146" s="160"/>
      <c r="ETG146" s="158"/>
      <c r="ETH146" s="159"/>
      <c r="ETI146" s="159"/>
      <c r="ETJ146" s="159"/>
      <c r="ETK146" s="159"/>
      <c r="ETL146" s="159"/>
      <c r="ETM146" s="160"/>
      <c r="ETN146" s="158"/>
      <c r="ETO146" s="159"/>
      <c r="ETP146" s="159"/>
      <c r="ETQ146" s="159"/>
      <c r="ETR146" s="159"/>
      <c r="ETS146" s="159"/>
      <c r="ETT146" s="160"/>
      <c r="ETU146" s="158"/>
      <c r="ETV146" s="159"/>
      <c r="ETW146" s="159"/>
      <c r="ETX146" s="159"/>
      <c r="ETY146" s="159"/>
      <c r="ETZ146" s="159"/>
      <c r="EUA146" s="160"/>
      <c r="EUB146" s="158"/>
      <c r="EUC146" s="159"/>
      <c r="EUD146" s="159"/>
      <c r="EUE146" s="159"/>
      <c r="EUF146" s="159"/>
      <c r="EUG146" s="159"/>
      <c r="EUH146" s="160"/>
      <c r="EUI146" s="158"/>
      <c r="EUJ146" s="159"/>
      <c r="EUK146" s="159"/>
      <c r="EUL146" s="159"/>
      <c r="EUM146" s="159"/>
      <c r="EUN146" s="159"/>
      <c r="EUO146" s="160"/>
      <c r="EUP146" s="158"/>
      <c r="EUQ146" s="159"/>
      <c r="EUR146" s="159"/>
      <c r="EUS146" s="159"/>
      <c r="EUT146" s="159"/>
      <c r="EUU146" s="159"/>
      <c r="EUV146" s="160"/>
      <c r="EUW146" s="158"/>
      <c r="EUX146" s="159"/>
      <c r="EUY146" s="159"/>
      <c r="EUZ146" s="159"/>
      <c r="EVA146" s="159"/>
      <c r="EVB146" s="159"/>
      <c r="EVC146" s="160"/>
      <c r="EVD146" s="158"/>
      <c r="EVE146" s="159"/>
      <c r="EVF146" s="159"/>
      <c r="EVG146" s="159"/>
      <c r="EVH146" s="159"/>
      <c r="EVI146" s="159"/>
      <c r="EVJ146" s="160"/>
      <c r="EVK146" s="158"/>
      <c r="EVL146" s="159"/>
      <c r="EVM146" s="159"/>
      <c r="EVN146" s="159"/>
      <c r="EVO146" s="159"/>
      <c r="EVP146" s="159"/>
      <c r="EVQ146" s="160"/>
      <c r="EVR146" s="158"/>
      <c r="EVS146" s="159"/>
      <c r="EVT146" s="159"/>
      <c r="EVU146" s="159"/>
      <c r="EVV146" s="159"/>
      <c r="EVW146" s="159"/>
      <c r="EVX146" s="160"/>
      <c r="EVY146" s="158"/>
      <c r="EVZ146" s="159"/>
      <c r="EWA146" s="159"/>
      <c r="EWB146" s="159"/>
      <c r="EWC146" s="159"/>
      <c r="EWD146" s="159"/>
      <c r="EWE146" s="160"/>
      <c r="EWF146" s="158"/>
      <c r="EWG146" s="159"/>
      <c r="EWH146" s="159"/>
      <c r="EWI146" s="159"/>
      <c r="EWJ146" s="159"/>
      <c r="EWK146" s="159"/>
      <c r="EWL146" s="160"/>
      <c r="EWM146" s="158"/>
      <c r="EWN146" s="159"/>
      <c r="EWO146" s="159"/>
      <c r="EWP146" s="159"/>
      <c r="EWQ146" s="159"/>
      <c r="EWR146" s="159"/>
      <c r="EWS146" s="160"/>
      <c r="EWT146" s="158"/>
      <c r="EWU146" s="159"/>
      <c r="EWV146" s="159"/>
      <c r="EWW146" s="159"/>
      <c r="EWX146" s="159"/>
      <c r="EWY146" s="159"/>
      <c r="EWZ146" s="160"/>
      <c r="EXA146" s="158"/>
      <c r="EXB146" s="159"/>
      <c r="EXC146" s="159"/>
      <c r="EXD146" s="159"/>
      <c r="EXE146" s="159"/>
      <c r="EXF146" s="159"/>
      <c r="EXG146" s="160"/>
      <c r="EXH146" s="158"/>
      <c r="EXI146" s="159"/>
      <c r="EXJ146" s="159"/>
      <c r="EXK146" s="159"/>
      <c r="EXL146" s="159"/>
      <c r="EXM146" s="159"/>
      <c r="EXN146" s="160"/>
      <c r="EXO146" s="158"/>
      <c r="EXP146" s="159"/>
      <c r="EXQ146" s="159"/>
      <c r="EXR146" s="159"/>
      <c r="EXS146" s="159"/>
      <c r="EXT146" s="159"/>
      <c r="EXU146" s="160"/>
      <c r="EXV146" s="158"/>
      <c r="EXW146" s="159"/>
      <c r="EXX146" s="159"/>
      <c r="EXY146" s="159"/>
      <c r="EXZ146" s="159"/>
      <c r="EYA146" s="159"/>
      <c r="EYB146" s="160"/>
      <c r="EYC146" s="158"/>
      <c r="EYD146" s="159"/>
      <c r="EYE146" s="159"/>
      <c r="EYF146" s="159"/>
      <c r="EYG146" s="159"/>
      <c r="EYH146" s="159"/>
      <c r="EYI146" s="160"/>
      <c r="EYJ146" s="158"/>
      <c r="EYK146" s="159"/>
      <c r="EYL146" s="159"/>
      <c r="EYM146" s="159"/>
      <c r="EYN146" s="159"/>
      <c r="EYO146" s="159"/>
      <c r="EYP146" s="160"/>
      <c r="EYQ146" s="158"/>
      <c r="EYR146" s="159"/>
      <c r="EYS146" s="159"/>
      <c r="EYT146" s="159"/>
      <c r="EYU146" s="159"/>
      <c r="EYV146" s="159"/>
      <c r="EYW146" s="160"/>
      <c r="EYX146" s="158"/>
      <c r="EYY146" s="159"/>
      <c r="EYZ146" s="159"/>
      <c r="EZA146" s="159"/>
      <c r="EZB146" s="159"/>
      <c r="EZC146" s="159"/>
      <c r="EZD146" s="160"/>
      <c r="EZE146" s="158"/>
      <c r="EZF146" s="159"/>
      <c r="EZG146" s="159"/>
      <c r="EZH146" s="159"/>
      <c r="EZI146" s="159"/>
      <c r="EZJ146" s="159"/>
      <c r="EZK146" s="160"/>
      <c r="EZL146" s="158"/>
      <c r="EZM146" s="159"/>
      <c r="EZN146" s="159"/>
      <c r="EZO146" s="159"/>
      <c r="EZP146" s="159"/>
      <c r="EZQ146" s="159"/>
      <c r="EZR146" s="160"/>
      <c r="EZS146" s="158"/>
      <c r="EZT146" s="159"/>
      <c r="EZU146" s="159"/>
      <c r="EZV146" s="159"/>
      <c r="EZW146" s="159"/>
      <c r="EZX146" s="159"/>
      <c r="EZY146" s="160"/>
      <c r="EZZ146" s="158"/>
      <c r="FAA146" s="159"/>
      <c r="FAB146" s="159"/>
      <c r="FAC146" s="159"/>
      <c r="FAD146" s="159"/>
      <c r="FAE146" s="159"/>
      <c r="FAF146" s="160"/>
      <c r="FAG146" s="158"/>
      <c r="FAH146" s="159"/>
      <c r="FAI146" s="159"/>
      <c r="FAJ146" s="159"/>
      <c r="FAK146" s="159"/>
      <c r="FAL146" s="159"/>
      <c r="FAM146" s="160"/>
      <c r="FAN146" s="158"/>
      <c r="FAO146" s="159"/>
      <c r="FAP146" s="159"/>
      <c r="FAQ146" s="159"/>
      <c r="FAR146" s="159"/>
      <c r="FAS146" s="159"/>
      <c r="FAT146" s="160"/>
      <c r="FAU146" s="158"/>
      <c r="FAV146" s="159"/>
      <c r="FAW146" s="159"/>
      <c r="FAX146" s="159"/>
      <c r="FAY146" s="159"/>
      <c r="FAZ146" s="159"/>
      <c r="FBA146" s="160"/>
      <c r="FBB146" s="158"/>
      <c r="FBC146" s="159"/>
      <c r="FBD146" s="159"/>
      <c r="FBE146" s="159"/>
      <c r="FBF146" s="159"/>
      <c r="FBG146" s="159"/>
      <c r="FBH146" s="160"/>
      <c r="FBI146" s="158"/>
      <c r="FBJ146" s="159"/>
      <c r="FBK146" s="159"/>
      <c r="FBL146" s="159"/>
      <c r="FBM146" s="159"/>
      <c r="FBN146" s="159"/>
      <c r="FBO146" s="160"/>
      <c r="FBP146" s="158"/>
      <c r="FBQ146" s="159"/>
      <c r="FBR146" s="159"/>
      <c r="FBS146" s="159"/>
      <c r="FBT146" s="159"/>
      <c r="FBU146" s="159"/>
      <c r="FBV146" s="160"/>
      <c r="FBW146" s="158"/>
      <c r="FBX146" s="159"/>
      <c r="FBY146" s="159"/>
      <c r="FBZ146" s="159"/>
      <c r="FCA146" s="159"/>
      <c r="FCB146" s="159"/>
      <c r="FCC146" s="160"/>
      <c r="FCD146" s="158"/>
      <c r="FCE146" s="159"/>
      <c r="FCF146" s="159"/>
      <c r="FCG146" s="159"/>
      <c r="FCH146" s="159"/>
      <c r="FCI146" s="159"/>
      <c r="FCJ146" s="160"/>
      <c r="FCK146" s="158"/>
      <c r="FCL146" s="159"/>
      <c r="FCM146" s="159"/>
      <c r="FCN146" s="159"/>
      <c r="FCO146" s="159"/>
      <c r="FCP146" s="159"/>
      <c r="FCQ146" s="160"/>
      <c r="FCR146" s="158"/>
      <c r="FCS146" s="159"/>
      <c r="FCT146" s="159"/>
      <c r="FCU146" s="159"/>
      <c r="FCV146" s="159"/>
      <c r="FCW146" s="159"/>
      <c r="FCX146" s="160"/>
      <c r="FCY146" s="158"/>
      <c r="FCZ146" s="159"/>
      <c r="FDA146" s="159"/>
      <c r="FDB146" s="159"/>
      <c r="FDC146" s="159"/>
      <c r="FDD146" s="159"/>
      <c r="FDE146" s="160"/>
      <c r="FDF146" s="158"/>
      <c r="FDG146" s="159"/>
      <c r="FDH146" s="159"/>
      <c r="FDI146" s="159"/>
      <c r="FDJ146" s="159"/>
      <c r="FDK146" s="159"/>
      <c r="FDL146" s="160"/>
      <c r="FDM146" s="158"/>
      <c r="FDN146" s="159"/>
      <c r="FDO146" s="159"/>
      <c r="FDP146" s="159"/>
      <c r="FDQ146" s="159"/>
      <c r="FDR146" s="159"/>
      <c r="FDS146" s="160"/>
      <c r="FDT146" s="158"/>
      <c r="FDU146" s="159"/>
      <c r="FDV146" s="159"/>
      <c r="FDW146" s="159"/>
      <c r="FDX146" s="159"/>
      <c r="FDY146" s="159"/>
      <c r="FDZ146" s="160"/>
      <c r="FEA146" s="158"/>
      <c r="FEB146" s="159"/>
      <c r="FEC146" s="159"/>
      <c r="FED146" s="159"/>
      <c r="FEE146" s="159"/>
      <c r="FEF146" s="159"/>
      <c r="FEG146" s="160"/>
      <c r="FEH146" s="158"/>
      <c r="FEI146" s="159"/>
      <c r="FEJ146" s="159"/>
      <c r="FEK146" s="159"/>
      <c r="FEL146" s="159"/>
      <c r="FEM146" s="159"/>
      <c r="FEN146" s="160"/>
      <c r="FEO146" s="158"/>
      <c r="FEP146" s="159"/>
      <c r="FEQ146" s="159"/>
      <c r="FER146" s="159"/>
      <c r="FES146" s="159"/>
      <c r="FET146" s="159"/>
      <c r="FEU146" s="160"/>
      <c r="FEV146" s="158"/>
      <c r="FEW146" s="159"/>
      <c r="FEX146" s="159"/>
      <c r="FEY146" s="159"/>
      <c r="FEZ146" s="159"/>
      <c r="FFA146" s="159"/>
      <c r="FFB146" s="160"/>
      <c r="FFC146" s="158"/>
      <c r="FFD146" s="159"/>
      <c r="FFE146" s="159"/>
      <c r="FFF146" s="159"/>
      <c r="FFG146" s="159"/>
      <c r="FFH146" s="159"/>
      <c r="FFI146" s="160"/>
      <c r="FFJ146" s="158"/>
      <c r="FFK146" s="159"/>
      <c r="FFL146" s="159"/>
      <c r="FFM146" s="159"/>
      <c r="FFN146" s="159"/>
      <c r="FFO146" s="159"/>
      <c r="FFP146" s="160"/>
      <c r="FFQ146" s="158"/>
      <c r="FFR146" s="159"/>
      <c r="FFS146" s="159"/>
      <c r="FFT146" s="159"/>
      <c r="FFU146" s="159"/>
      <c r="FFV146" s="159"/>
      <c r="FFW146" s="160"/>
      <c r="FFX146" s="158"/>
      <c r="FFY146" s="159"/>
      <c r="FFZ146" s="159"/>
      <c r="FGA146" s="159"/>
      <c r="FGB146" s="159"/>
      <c r="FGC146" s="159"/>
      <c r="FGD146" s="160"/>
      <c r="FGE146" s="158"/>
      <c r="FGF146" s="159"/>
      <c r="FGG146" s="159"/>
      <c r="FGH146" s="159"/>
      <c r="FGI146" s="159"/>
      <c r="FGJ146" s="159"/>
      <c r="FGK146" s="160"/>
      <c r="FGL146" s="158"/>
      <c r="FGM146" s="159"/>
      <c r="FGN146" s="159"/>
      <c r="FGO146" s="159"/>
      <c r="FGP146" s="159"/>
      <c r="FGQ146" s="159"/>
      <c r="FGR146" s="160"/>
      <c r="FGS146" s="158"/>
      <c r="FGT146" s="159"/>
      <c r="FGU146" s="159"/>
      <c r="FGV146" s="159"/>
      <c r="FGW146" s="159"/>
      <c r="FGX146" s="159"/>
      <c r="FGY146" s="160"/>
      <c r="FGZ146" s="158"/>
      <c r="FHA146" s="159"/>
      <c r="FHB146" s="159"/>
      <c r="FHC146" s="159"/>
      <c r="FHD146" s="159"/>
      <c r="FHE146" s="159"/>
      <c r="FHF146" s="160"/>
      <c r="FHG146" s="158"/>
      <c r="FHH146" s="159"/>
      <c r="FHI146" s="159"/>
      <c r="FHJ146" s="159"/>
      <c r="FHK146" s="159"/>
      <c r="FHL146" s="159"/>
      <c r="FHM146" s="160"/>
      <c r="FHN146" s="158"/>
      <c r="FHO146" s="159"/>
      <c r="FHP146" s="159"/>
      <c r="FHQ146" s="159"/>
      <c r="FHR146" s="159"/>
      <c r="FHS146" s="159"/>
      <c r="FHT146" s="160"/>
      <c r="FHU146" s="158"/>
      <c r="FHV146" s="159"/>
      <c r="FHW146" s="159"/>
      <c r="FHX146" s="159"/>
      <c r="FHY146" s="159"/>
      <c r="FHZ146" s="159"/>
      <c r="FIA146" s="160"/>
      <c r="FIB146" s="158"/>
      <c r="FIC146" s="159"/>
      <c r="FID146" s="159"/>
      <c r="FIE146" s="159"/>
      <c r="FIF146" s="159"/>
      <c r="FIG146" s="159"/>
      <c r="FIH146" s="160"/>
      <c r="FII146" s="158"/>
      <c r="FIJ146" s="159"/>
      <c r="FIK146" s="159"/>
      <c r="FIL146" s="159"/>
      <c r="FIM146" s="159"/>
      <c r="FIN146" s="159"/>
      <c r="FIO146" s="160"/>
      <c r="FIP146" s="158"/>
      <c r="FIQ146" s="159"/>
      <c r="FIR146" s="159"/>
      <c r="FIS146" s="159"/>
      <c r="FIT146" s="159"/>
      <c r="FIU146" s="159"/>
      <c r="FIV146" s="160"/>
      <c r="FIW146" s="158"/>
      <c r="FIX146" s="159"/>
      <c r="FIY146" s="159"/>
      <c r="FIZ146" s="159"/>
      <c r="FJA146" s="159"/>
      <c r="FJB146" s="159"/>
      <c r="FJC146" s="160"/>
      <c r="FJD146" s="158"/>
      <c r="FJE146" s="159"/>
      <c r="FJF146" s="159"/>
      <c r="FJG146" s="159"/>
      <c r="FJH146" s="159"/>
      <c r="FJI146" s="159"/>
      <c r="FJJ146" s="160"/>
      <c r="FJK146" s="158"/>
      <c r="FJL146" s="159"/>
      <c r="FJM146" s="159"/>
      <c r="FJN146" s="159"/>
      <c r="FJO146" s="159"/>
      <c r="FJP146" s="159"/>
      <c r="FJQ146" s="160"/>
      <c r="FJR146" s="158"/>
      <c r="FJS146" s="159"/>
      <c r="FJT146" s="159"/>
      <c r="FJU146" s="159"/>
      <c r="FJV146" s="159"/>
      <c r="FJW146" s="159"/>
      <c r="FJX146" s="160"/>
      <c r="FJY146" s="158"/>
      <c r="FJZ146" s="159"/>
      <c r="FKA146" s="159"/>
      <c r="FKB146" s="159"/>
      <c r="FKC146" s="159"/>
      <c r="FKD146" s="159"/>
      <c r="FKE146" s="160"/>
      <c r="FKF146" s="158"/>
      <c r="FKG146" s="159"/>
      <c r="FKH146" s="159"/>
      <c r="FKI146" s="159"/>
      <c r="FKJ146" s="159"/>
      <c r="FKK146" s="159"/>
      <c r="FKL146" s="160"/>
      <c r="FKM146" s="158"/>
      <c r="FKN146" s="159"/>
      <c r="FKO146" s="159"/>
      <c r="FKP146" s="159"/>
      <c r="FKQ146" s="159"/>
      <c r="FKR146" s="159"/>
      <c r="FKS146" s="160"/>
      <c r="FKT146" s="158"/>
      <c r="FKU146" s="159"/>
      <c r="FKV146" s="159"/>
      <c r="FKW146" s="159"/>
      <c r="FKX146" s="159"/>
      <c r="FKY146" s="159"/>
      <c r="FKZ146" s="160"/>
      <c r="FLA146" s="158"/>
      <c r="FLB146" s="159"/>
      <c r="FLC146" s="159"/>
      <c r="FLD146" s="159"/>
      <c r="FLE146" s="159"/>
      <c r="FLF146" s="159"/>
      <c r="FLG146" s="160"/>
      <c r="FLH146" s="158"/>
      <c r="FLI146" s="159"/>
      <c r="FLJ146" s="159"/>
      <c r="FLK146" s="159"/>
      <c r="FLL146" s="159"/>
      <c r="FLM146" s="159"/>
      <c r="FLN146" s="160"/>
      <c r="FLO146" s="158"/>
      <c r="FLP146" s="159"/>
      <c r="FLQ146" s="159"/>
      <c r="FLR146" s="159"/>
      <c r="FLS146" s="159"/>
      <c r="FLT146" s="159"/>
      <c r="FLU146" s="160"/>
      <c r="FLV146" s="158"/>
      <c r="FLW146" s="159"/>
      <c r="FLX146" s="159"/>
      <c r="FLY146" s="159"/>
      <c r="FLZ146" s="159"/>
      <c r="FMA146" s="159"/>
      <c r="FMB146" s="160"/>
      <c r="FMC146" s="158"/>
      <c r="FMD146" s="159"/>
      <c r="FME146" s="159"/>
      <c r="FMF146" s="159"/>
      <c r="FMG146" s="159"/>
      <c r="FMH146" s="159"/>
      <c r="FMI146" s="160"/>
      <c r="FMJ146" s="158"/>
      <c r="FMK146" s="159"/>
      <c r="FML146" s="159"/>
      <c r="FMM146" s="159"/>
      <c r="FMN146" s="159"/>
      <c r="FMO146" s="159"/>
      <c r="FMP146" s="160"/>
      <c r="FMQ146" s="158"/>
      <c r="FMR146" s="159"/>
      <c r="FMS146" s="159"/>
      <c r="FMT146" s="159"/>
      <c r="FMU146" s="159"/>
      <c r="FMV146" s="159"/>
      <c r="FMW146" s="160"/>
      <c r="FMX146" s="158"/>
      <c r="FMY146" s="159"/>
      <c r="FMZ146" s="159"/>
      <c r="FNA146" s="159"/>
      <c r="FNB146" s="159"/>
      <c r="FNC146" s="159"/>
      <c r="FND146" s="160"/>
      <c r="FNE146" s="158"/>
      <c r="FNF146" s="159"/>
      <c r="FNG146" s="159"/>
      <c r="FNH146" s="159"/>
      <c r="FNI146" s="159"/>
      <c r="FNJ146" s="159"/>
      <c r="FNK146" s="160"/>
      <c r="FNL146" s="158"/>
      <c r="FNM146" s="159"/>
      <c r="FNN146" s="159"/>
      <c r="FNO146" s="159"/>
      <c r="FNP146" s="159"/>
      <c r="FNQ146" s="159"/>
      <c r="FNR146" s="160"/>
      <c r="FNS146" s="158"/>
      <c r="FNT146" s="159"/>
      <c r="FNU146" s="159"/>
      <c r="FNV146" s="159"/>
      <c r="FNW146" s="159"/>
      <c r="FNX146" s="159"/>
      <c r="FNY146" s="160"/>
      <c r="FNZ146" s="158"/>
      <c r="FOA146" s="159"/>
      <c r="FOB146" s="159"/>
      <c r="FOC146" s="159"/>
      <c r="FOD146" s="159"/>
      <c r="FOE146" s="159"/>
      <c r="FOF146" s="160"/>
      <c r="FOG146" s="158"/>
      <c r="FOH146" s="159"/>
      <c r="FOI146" s="159"/>
      <c r="FOJ146" s="159"/>
      <c r="FOK146" s="159"/>
      <c r="FOL146" s="159"/>
      <c r="FOM146" s="160"/>
      <c r="FON146" s="158"/>
      <c r="FOO146" s="159"/>
      <c r="FOP146" s="159"/>
      <c r="FOQ146" s="159"/>
      <c r="FOR146" s="159"/>
      <c r="FOS146" s="159"/>
      <c r="FOT146" s="160"/>
      <c r="FOU146" s="158"/>
      <c r="FOV146" s="159"/>
      <c r="FOW146" s="159"/>
      <c r="FOX146" s="159"/>
      <c r="FOY146" s="159"/>
      <c r="FOZ146" s="159"/>
      <c r="FPA146" s="160"/>
      <c r="FPB146" s="158"/>
      <c r="FPC146" s="159"/>
      <c r="FPD146" s="159"/>
      <c r="FPE146" s="159"/>
      <c r="FPF146" s="159"/>
      <c r="FPG146" s="159"/>
      <c r="FPH146" s="160"/>
      <c r="FPI146" s="158"/>
      <c r="FPJ146" s="159"/>
      <c r="FPK146" s="159"/>
      <c r="FPL146" s="159"/>
      <c r="FPM146" s="159"/>
      <c r="FPN146" s="159"/>
      <c r="FPO146" s="160"/>
      <c r="FPP146" s="158"/>
      <c r="FPQ146" s="159"/>
      <c r="FPR146" s="159"/>
      <c r="FPS146" s="159"/>
      <c r="FPT146" s="159"/>
      <c r="FPU146" s="159"/>
      <c r="FPV146" s="160"/>
      <c r="FPW146" s="158"/>
      <c r="FPX146" s="159"/>
      <c r="FPY146" s="159"/>
      <c r="FPZ146" s="159"/>
      <c r="FQA146" s="159"/>
      <c r="FQB146" s="159"/>
      <c r="FQC146" s="160"/>
      <c r="FQD146" s="158"/>
      <c r="FQE146" s="159"/>
      <c r="FQF146" s="159"/>
      <c r="FQG146" s="159"/>
      <c r="FQH146" s="159"/>
      <c r="FQI146" s="159"/>
      <c r="FQJ146" s="160"/>
      <c r="FQK146" s="158"/>
      <c r="FQL146" s="159"/>
      <c r="FQM146" s="159"/>
      <c r="FQN146" s="159"/>
      <c r="FQO146" s="159"/>
      <c r="FQP146" s="159"/>
      <c r="FQQ146" s="160"/>
      <c r="FQR146" s="158"/>
      <c r="FQS146" s="159"/>
      <c r="FQT146" s="159"/>
      <c r="FQU146" s="159"/>
      <c r="FQV146" s="159"/>
      <c r="FQW146" s="159"/>
      <c r="FQX146" s="160"/>
      <c r="FQY146" s="158"/>
      <c r="FQZ146" s="159"/>
      <c r="FRA146" s="159"/>
      <c r="FRB146" s="159"/>
      <c r="FRC146" s="159"/>
      <c r="FRD146" s="159"/>
      <c r="FRE146" s="160"/>
      <c r="FRF146" s="158"/>
      <c r="FRG146" s="159"/>
      <c r="FRH146" s="159"/>
      <c r="FRI146" s="159"/>
      <c r="FRJ146" s="159"/>
      <c r="FRK146" s="159"/>
      <c r="FRL146" s="160"/>
      <c r="FRM146" s="158"/>
      <c r="FRN146" s="159"/>
      <c r="FRO146" s="159"/>
      <c r="FRP146" s="159"/>
      <c r="FRQ146" s="159"/>
      <c r="FRR146" s="159"/>
      <c r="FRS146" s="160"/>
      <c r="FRT146" s="158"/>
      <c r="FRU146" s="159"/>
      <c r="FRV146" s="159"/>
      <c r="FRW146" s="159"/>
      <c r="FRX146" s="159"/>
      <c r="FRY146" s="159"/>
      <c r="FRZ146" s="160"/>
      <c r="FSA146" s="158"/>
      <c r="FSB146" s="159"/>
      <c r="FSC146" s="159"/>
      <c r="FSD146" s="159"/>
      <c r="FSE146" s="159"/>
      <c r="FSF146" s="159"/>
      <c r="FSG146" s="160"/>
      <c r="FSH146" s="158"/>
      <c r="FSI146" s="159"/>
      <c r="FSJ146" s="159"/>
      <c r="FSK146" s="159"/>
      <c r="FSL146" s="159"/>
      <c r="FSM146" s="159"/>
      <c r="FSN146" s="160"/>
      <c r="FSO146" s="158"/>
      <c r="FSP146" s="159"/>
      <c r="FSQ146" s="159"/>
      <c r="FSR146" s="159"/>
      <c r="FSS146" s="159"/>
      <c r="FST146" s="159"/>
      <c r="FSU146" s="160"/>
      <c r="FSV146" s="158"/>
      <c r="FSW146" s="159"/>
      <c r="FSX146" s="159"/>
      <c r="FSY146" s="159"/>
      <c r="FSZ146" s="159"/>
      <c r="FTA146" s="159"/>
      <c r="FTB146" s="160"/>
      <c r="FTC146" s="158"/>
      <c r="FTD146" s="159"/>
      <c r="FTE146" s="159"/>
      <c r="FTF146" s="159"/>
      <c r="FTG146" s="159"/>
      <c r="FTH146" s="159"/>
      <c r="FTI146" s="160"/>
      <c r="FTJ146" s="158"/>
      <c r="FTK146" s="159"/>
      <c r="FTL146" s="159"/>
      <c r="FTM146" s="159"/>
      <c r="FTN146" s="159"/>
      <c r="FTO146" s="159"/>
      <c r="FTP146" s="160"/>
      <c r="FTQ146" s="158"/>
      <c r="FTR146" s="159"/>
      <c r="FTS146" s="159"/>
      <c r="FTT146" s="159"/>
      <c r="FTU146" s="159"/>
      <c r="FTV146" s="159"/>
      <c r="FTW146" s="160"/>
      <c r="FTX146" s="158"/>
      <c r="FTY146" s="159"/>
      <c r="FTZ146" s="159"/>
      <c r="FUA146" s="159"/>
      <c r="FUB146" s="159"/>
      <c r="FUC146" s="159"/>
      <c r="FUD146" s="160"/>
      <c r="FUE146" s="158"/>
      <c r="FUF146" s="159"/>
      <c r="FUG146" s="159"/>
      <c r="FUH146" s="159"/>
      <c r="FUI146" s="159"/>
      <c r="FUJ146" s="159"/>
      <c r="FUK146" s="160"/>
      <c r="FUL146" s="158"/>
      <c r="FUM146" s="159"/>
      <c r="FUN146" s="159"/>
      <c r="FUO146" s="159"/>
      <c r="FUP146" s="159"/>
      <c r="FUQ146" s="159"/>
      <c r="FUR146" s="160"/>
      <c r="FUS146" s="158"/>
      <c r="FUT146" s="159"/>
      <c r="FUU146" s="159"/>
      <c r="FUV146" s="159"/>
      <c r="FUW146" s="159"/>
      <c r="FUX146" s="159"/>
      <c r="FUY146" s="160"/>
      <c r="FUZ146" s="158"/>
      <c r="FVA146" s="159"/>
      <c r="FVB146" s="159"/>
      <c r="FVC146" s="159"/>
      <c r="FVD146" s="159"/>
      <c r="FVE146" s="159"/>
      <c r="FVF146" s="160"/>
      <c r="FVG146" s="158"/>
      <c r="FVH146" s="159"/>
      <c r="FVI146" s="159"/>
      <c r="FVJ146" s="159"/>
      <c r="FVK146" s="159"/>
      <c r="FVL146" s="159"/>
      <c r="FVM146" s="160"/>
      <c r="FVN146" s="158"/>
      <c r="FVO146" s="159"/>
      <c r="FVP146" s="159"/>
      <c r="FVQ146" s="159"/>
      <c r="FVR146" s="159"/>
      <c r="FVS146" s="159"/>
      <c r="FVT146" s="160"/>
      <c r="FVU146" s="158"/>
      <c r="FVV146" s="159"/>
      <c r="FVW146" s="159"/>
      <c r="FVX146" s="159"/>
      <c r="FVY146" s="159"/>
      <c r="FVZ146" s="159"/>
      <c r="FWA146" s="160"/>
      <c r="FWB146" s="158"/>
      <c r="FWC146" s="159"/>
      <c r="FWD146" s="159"/>
      <c r="FWE146" s="159"/>
      <c r="FWF146" s="159"/>
      <c r="FWG146" s="159"/>
      <c r="FWH146" s="160"/>
      <c r="FWI146" s="158"/>
      <c r="FWJ146" s="159"/>
      <c r="FWK146" s="159"/>
      <c r="FWL146" s="159"/>
      <c r="FWM146" s="159"/>
      <c r="FWN146" s="159"/>
      <c r="FWO146" s="160"/>
      <c r="FWP146" s="158"/>
      <c r="FWQ146" s="159"/>
      <c r="FWR146" s="159"/>
      <c r="FWS146" s="159"/>
      <c r="FWT146" s="159"/>
      <c r="FWU146" s="159"/>
      <c r="FWV146" s="160"/>
      <c r="FWW146" s="158"/>
      <c r="FWX146" s="159"/>
      <c r="FWY146" s="159"/>
      <c r="FWZ146" s="159"/>
      <c r="FXA146" s="159"/>
      <c r="FXB146" s="159"/>
      <c r="FXC146" s="160"/>
      <c r="FXD146" s="158"/>
      <c r="FXE146" s="159"/>
      <c r="FXF146" s="159"/>
      <c r="FXG146" s="159"/>
      <c r="FXH146" s="159"/>
      <c r="FXI146" s="159"/>
      <c r="FXJ146" s="160"/>
      <c r="FXK146" s="158"/>
      <c r="FXL146" s="159"/>
      <c r="FXM146" s="159"/>
      <c r="FXN146" s="159"/>
      <c r="FXO146" s="159"/>
      <c r="FXP146" s="159"/>
      <c r="FXQ146" s="160"/>
      <c r="FXR146" s="158"/>
      <c r="FXS146" s="159"/>
      <c r="FXT146" s="159"/>
      <c r="FXU146" s="159"/>
      <c r="FXV146" s="159"/>
      <c r="FXW146" s="159"/>
      <c r="FXX146" s="160"/>
      <c r="FXY146" s="158"/>
      <c r="FXZ146" s="159"/>
      <c r="FYA146" s="159"/>
      <c r="FYB146" s="159"/>
      <c r="FYC146" s="159"/>
      <c r="FYD146" s="159"/>
      <c r="FYE146" s="160"/>
      <c r="FYF146" s="158"/>
      <c r="FYG146" s="159"/>
      <c r="FYH146" s="159"/>
      <c r="FYI146" s="159"/>
      <c r="FYJ146" s="159"/>
      <c r="FYK146" s="159"/>
      <c r="FYL146" s="160"/>
      <c r="FYM146" s="158"/>
      <c r="FYN146" s="159"/>
      <c r="FYO146" s="159"/>
      <c r="FYP146" s="159"/>
      <c r="FYQ146" s="159"/>
      <c r="FYR146" s="159"/>
      <c r="FYS146" s="160"/>
      <c r="FYT146" s="158"/>
      <c r="FYU146" s="159"/>
      <c r="FYV146" s="159"/>
      <c r="FYW146" s="159"/>
      <c r="FYX146" s="159"/>
      <c r="FYY146" s="159"/>
      <c r="FYZ146" s="160"/>
      <c r="FZA146" s="158"/>
      <c r="FZB146" s="159"/>
      <c r="FZC146" s="159"/>
      <c r="FZD146" s="159"/>
      <c r="FZE146" s="159"/>
      <c r="FZF146" s="159"/>
      <c r="FZG146" s="160"/>
      <c r="FZH146" s="158"/>
      <c r="FZI146" s="159"/>
      <c r="FZJ146" s="159"/>
      <c r="FZK146" s="159"/>
      <c r="FZL146" s="159"/>
      <c r="FZM146" s="159"/>
      <c r="FZN146" s="160"/>
      <c r="FZO146" s="158"/>
      <c r="FZP146" s="159"/>
      <c r="FZQ146" s="159"/>
      <c r="FZR146" s="159"/>
      <c r="FZS146" s="159"/>
      <c r="FZT146" s="159"/>
      <c r="FZU146" s="160"/>
      <c r="FZV146" s="158"/>
      <c r="FZW146" s="159"/>
      <c r="FZX146" s="159"/>
      <c r="FZY146" s="159"/>
      <c r="FZZ146" s="159"/>
      <c r="GAA146" s="159"/>
      <c r="GAB146" s="160"/>
      <c r="GAC146" s="158"/>
      <c r="GAD146" s="159"/>
      <c r="GAE146" s="159"/>
      <c r="GAF146" s="159"/>
      <c r="GAG146" s="159"/>
      <c r="GAH146" s="159"/>
      <c r="GAI146" s="160"/>
      <c r="GAJ146" s="158"/>
      <c r="GAK146" s="159"/>
      <c r="GAL146" s="159"/>
      <c r="GAM146" s="159"/>
      <c r="GAN146" s="159"/>
      <c r="GAO146" s="159"/>
      <c r="GAP146" s="160"/>
      <c r="GAQ146" s="158"/>
      <c r="GAR146" s="159"/>
      <c r="GAS146" s="159"/>
      <c r="GAT146" s="159"/>
      <c r="GAU146" s="159"/>
      <c r="GAV146" s="159"/>
      <c r="GAW146" s="160"/>
      <c r="GAX146" s="158"/>
      <c r="GAY146" s="159"/>
      <c r="GAZ146" s="159"/>
      <c r="GBA146" s="159"/>
      <c r="GBB146" s="159"/>
      <c r="GBC146" s="159"/>
      <c r="GBD146" s="160"/>
      <c r="GBE146" s="158"/>
      <c r="GBF146" s="159"/>
      <c r="GBG146" s="159"/>
      <c r="GBH146" s="159"/>
      <c r="GBI146" s="159"/>
      <c r="GBJ146" s="159"/>
      <c r="GBK146" s="160"/>
      <c r="GBL146" s="158"/>
      <c r="GBM146" s="159"/>
      <c r="GBN146" s="159"/>
      <c r="GBO146" s="159"/>
      <c r="GBP146" s="159"/>
      <c r="GBQ146" s="159"/>
      <c r="GBR146" s="160"/>
      <c r="GBS146" s="158"/>
      <c r="GBT146" s="159"/>
      <c r="GBU146" s="159"/>
      <c r="GBV146" s="159"/>
      <c r="GBW146" s="159"/>
      <c r="GBX146" s="159"/>
      <c r="GBY146" s="160"/>
      <c r="GBZ146" s="158"/>
      <c r="GCA146" s="159"/>
      <c r="GCB146" s="159"/>
      <c r="GCC146" s="159"/>
      <c r="GCD146" s="159"/>
      <c r="GCE146" s="159"/>
      <c r="GCF146" s="160"/>
      <c r="GCG146" s="158"/>
      <c r="GCH146" s="159"/>
      <c r="GCI146" s="159"/>
      <c r="GCJ146" s="159"/>
      <c r="GCK146" s="159"/>
      <c r="GCL146" s="159"/>
      <c r="GCM146" s="160"/>
      <c r="GCN146" s="158"/>
      <c r="GCO146" s="159"/>
      <c r="GCP146" s="159"/>
      <c r="GCQ146" s="159"/>
      <c r="GCR146" s="159"/>
      <c r="GCS146" s="159"/>
      <c r="GCT146" s="160"/>
      <c r="GCU146" s="158"/>
      <c r="GCV146" s="159"/>
      <c r="GCW146" s="159"/>
      <c r="GCX146" s="159"/>
      <c r="GCY146" s="159"/>
      <c r="GCZ146" s="159"/>
      <c r="GDA146" s="160"/>
      <c r="GDB146" s="158"/>
      <c r="GDC146" s="159"/>
      <c r="GDD146" s="159"/>
      <c r="GDE146" s="159"/>
      <c r="GDF146" s="159"/>
      <c r="GDG146" s="159"/>
      <c r="GDH146" s="160"/>
      <c r="GDI146" s="158"/>
      <c r="GDJ146" s="159"/>
      <c r="GDK146" s="159"/>
      <c r="GDL146" s="159"/>
      <c r="GDM146" s="159"/>
      <c r="GDN146" s="159"/>
      <c r="GDO146" s="160"/>
      <c r="GDP146" s="158"/>
      <c r="GDQ146" s="159"/>
      <c r="GDR146" s="159"/>
      <c r="GDS146" s="159"/>
      <c r="GDT146" s="159"/>
      <c r="GDU146" s="159"/>
      <c r="GDV146" s="160"/>
      <c r="GDW146" s="158"/>
      <c r="GDX146" s="159"/>
      <c r="GDY146" s="159"/>
      <c r="GDZ146" s="159"/>
      <c r="GEA146" s="159"/>
      <c r="GEB146" s="159"/>
      <c r="GEC146" s="160"/>
      <c r="GED146" s="158"/>
      <c r="GEE146" s="159"/>
      <c r="GEF146" s="159"/>
      <c r="GEG146" s="159"/>
      <c r="GEH146" s="159"/>
      <c r="GEI146" s="159"/>
      <c r="GEJ146" s="160"/>
      <c r="GEK146" s="158"/>
      <c r="GEL146" s="159"/>
      <c r="GEM146" s="159"/>
      <c r="GEN146" s="159"/>
      <c r="GEO146" s="159"/>
      <c r="GEP146" s="159"/>
      <c r="GEQ146" s="160"/>
      <c r="GER146" s="158"/>
      <c r="GES146" s="159"/>
      <c r="GET146" s="159"/>
      <c r="GEU146" s="159"/>
      <c r="GEV146" s="159"/>
      <c r="GEW146" s="159"/>
      <c r="GEX146" s="160"/>
      <c r="GEY146" s="158"/>
      <c r="GEZ146" s="159"/>
      <c r="GFA146" s="159"/>
      <c r="GFB146" s="159"/>
      <c r="GFC146" s="159"/>
      <c r="GFD146" s="159"/>
      <c r="GFE146" s="160"/>
      <c r="GFF146" s="158"/>
      <c r="GFG146" s="159"/>
      <c r="GFH146" s="159"/>
      <c r="GFI146" s="159"/>
      <c r="GFJ146" s="159"/>
      <c r="GFK146" s="159"/>
      <c r="GFL146" s="160"/>
      <c r="GFM146" s="158"/>
      <c r="GFN146" s="159"/>
      <c r="GFO146" s="159"/>
      <c r="GFP146" s="159"/>
      <c r="GFQ146" s="159"/>
      <c r="GFR146" s="159"/>
      <c r="GFS146" s="160"/>
      <c r="GFT146" s="158"/>
      <c r="GFU146" s="159"/>
      <c r="GFV146" s="159"/>
      <c r="GFW146" s="159"/>
      <c r="GFX146" s="159"/>
      <c r="GFY146" s="159"/>
      <c r="GFZ146" s="160"/>
      <c r="GGA146" s="158"/>
      <c r="GGB146" s="159"/>
      <c r="GGC146" s="159"/>
      <c r="GGD146" s="159"/>
      <c r="GGE146" s="159"/>
      <c r="GGF146" s="159"/>
      <c r="GGG146" s="160"/>
      <c r="GGH146" s="158"/>
      <c r="GGI146" s="159"/>
      <c r="GGJ146" s="159"/>
      <c r="GGK146" s="159"/>
      <c r="GGL146" s="159"/>
      <c r="GGM146" s="159"/>
      <c r="GGN146" s="160"/>
      <c r="GGO146" s="158"/>
      <c r="GGP146" s="159"/>
      <c r="GGQ146" s="159"/>
      <c r="GGR146" s="159"/>
      <c r="GGS146" s="159"/>
      <c r="GGT146" s="159"/>
      <c r="GGU146" s="160"/>
      <c r="GGV146" s="158"/>
      <c r="GGW146" s="159"/>
      <c r="GGX146" s="159"/>
      <c r="GGY146" s="159"/>
      <c r="GGZ146" s="159"/>
      <c r="GHA146" s="159"/>
      <c r="GHB146" s="160"/>
      <c r="GHC146" s="158"/>
      <c r="GHD146" s="159"/>
      <c r="GHE146" s="159"/>
      <c r="GHF146" s="159"/>
      <c r="GHG146" s="159"/>
      <c r="GHH146" s="159"/>
      <c r="GHI146" s="160"/>
      <c r="GHJ146" s="158"/>
      <c r="GHK146" s="159"/>
      <c r="GHL146" s="159"/>
      <c r="GHM146" s="159"/>
      <c r="GHN146" s="159"/>
      <c r="GHO146" s="159"/>
      <c r="GHP146" s="160"/>
      <c r="GHQ146" s="158"/>
      <c r="GHR146" s="159"/>
      <c r="GHS146" s="159"/>
      <c r="GHT146" s="159"/>
      <c r="GHU146" s="159"/>
      <c r="GHV146" s="159"/>
      <c r="GHW146" s="160"/>
      <c r="GHX146" s="158"/>
      <c r="GHY146" s="159"/>
      <c r="GHZ146" s="159"/>
      <c r="GIA146" s="159"/>
      <c r="GIB146" s="159"/>
      <c r="GIC146" s="159"/>
      <c r="GID146" s="160"/>
      <c r="GIE146" s="158"/>
      <c r="GIF146" s="159"/>
      <c r="GIG146" s="159"/>
      <c r="GIH146" s="159"/>
      <c r="GII146" s="159"/>
      <c r="GIJ146" s="159"/>
      <c r="GIK146" s="160"/>
      <c r="GIL146" s="158"/>
      <c r="GIM146" s="159"/>
      <c r="GIN146" s="159"/>
      <c r="GIO146" s="159"/>
      <c r="GIP146" s="159"/>
      <c r="GIQ146" s="159"/>
      <c r="GIR146" s="160"/>
      <c r="GIS146" s="158"/>
      <c r="GIT146" s="159"/>
      <c r="GIU146" s="159"/>
      <c r="GIV146" s="159"/>
      <c r="GIW146" s="159"/>
      <c r="GIX146" s="159"/>
      <c r="GIY146" s="160"/>
      <c r="GIZ146" s="158"/>
      <c r="GJA146" s="159"/>
      <c r="GJB146" s="159"/>
      <c r="GJC146" s="159"/>
      <c r="GJD146" s="159"/>
      <c r="GJE146" s="159"/>
      <c r="GJF146" s="160"/>
      <c r="GJG146" s="158"/>
      <c r="GJH146" s="159"/>
      <c r="GJI146" s="159"/>
      <c r="GJJ146" s="159"/>
      <c r="GJK146" s="159"/>
      <c r="GJL146" s="159"/>
      <c r="GJM146" s="160"/>
      <c r="GJN146" s="158"/>
      <c r="GJO146" s="159"/>
      <c r="GJP146" s="159"/>
      <c r="GJQ146" s="159"/>
      <c r="GJR146" s="159"/>
      <c r="GJS146" s="159"/>
      <c r="GJT146" s="160"/>
      <c r="GJU146" s="158"/>
      <c r="GJV146" s="159"/>
      <c r="GJW146" s="159"/>
      <c r="GJX146" s="159"/>
      <c r="GJY146" s="159"/>
      <c r="GJZ146" s="159"/>
      <c r="GKA146" s="160"/>
      <c r="GKB146" s="158"/>
      <c r="GKC146" s="159"/>
      <c r="GKD146" s="159"/>
      <c r="GKE146" s="159"/>
      <c r="GKF146" s="159"/>
      <c r="GKG146" s="159"/>
      <c r="GKH146" s="160"/>
      <c r="GKI146" s="158"/>
      <c r="GKJ146" s="159"/>
      <c r="GKK146" s="159"/>
      <c r="GKL146" s="159"/>
      <c r="GKM146" s="159"/>
      <c r="GKN146" s="159"/>
      <c r="GKO146" s="160"/>
      <c r="GKP146" s="158"/>
      <c r="GKQ146" s="159"/>
      <c r="GKR146" s="159"/>
      <c r="GKS146" s="159"/>
      <c r="GKT146" s="159"/>
      <c r="GKU146" s="159"/>
      <c r="GKV146" s="160"/>
      <c r="GKW146" s="158"/>
      <c r="GKX146" s="159"/>
      <c r="GKY146" s="159"/>
      <c r="GKZ146" s="159"/>
      <c r="GLA146" s="159"/>
      <c r="GLB146" s="159"/>
      <c r="GLC146" s="160"/>
      <c r="GLD146" s="158"/>
      <c r="GLE146" s="159"/>
      <c r="GLF146" s="159"/>
      <c r="GLG146" s="159"/>
      <c r="GLH146" s="159"/>
      <c r="GLI146" s="159"/>
      <c r="GLJ146" s="160"/>
      <c r="GLK146" s="158"/>
      <c r="GLL146" s="159"/>
      <c r="GLM146" s="159"/>
      <c r="GLN146" s="159"/>
      <c r="GLO146" s="159"/>
      <c r="GLP146" s="159"/>
      <c r="GLQ146" s="160"/>
      <c r="GLR146" s="158"/>
      <c r="GLS146" s="159"/>
      <c r="GLT146" s="159"/>
      <c r="GLU146" s="159"/>
      <c r="GLV146" s="159"/>
      <c r="GLW146" s="159"/>
      <c r="GLX146" s="160"/>
      <c r="GLY146" s="158"/>
      <c r="GLZ146" s="159"/>
      <c r="GMA146" s="159"/>
      <c r="GMB146" s="159"/>
      <c r="GMC146" s="159"/>
      <c r="GMD146" s="159"/>
      <c r="GME146" s="160"/>
      <c r="GMF146" s="158"/>
      <c r="GMG146" s="159"/>
      <c r="GMH146" s="159"/>
      <c r="GMI146" s="159"/>
      <c r="GMJ146" s="159"/>
      <c r="GMK146" s="159"/>
      <c r="GML146" s="160"/>
      <c r="GMM146" s="158"/>
      <c r="GMN146" s="159"/>
      <c r="GMO146" s="159"/>
      <c r="GMP146" s="159"/>
      <c r="GMQ146" s="159"/>
      <c r="GMR146" s="159"/>
      <c r="GMS146" s="160"/>
      <c r="GMT146" s="158"/>
      <c r="GMU146" s="159"/>
      <c r="GMV146" s="159"/>
      <c r="GMW146" s="159"/>
      <c r="GMX146" s="159"/>
      <c r="GMY146" s="159"/>
      <c r="GMZ146" s="160"/>
      <c r="GNA146" s="158"/>
      <c r="GNB146" s="159"/>
      <c r="GNC146" s="159"/>
      <c r="GND146" s="159"/>
      <c r="GNE146" s="159"/>
      <c r="GNF146" s="159"/>
      <c r="GNG146" s="160"/>
      <c r="GNH146" s="158"/>
      <c r="GNI146" s="159"/>
      <c r="GNJ146" s="159"/>
      <c r="GNK146" s="159"/>
      <c r="GNL146" s="159"/>
      <c r="GNM146" s="159"/>
      <c r="GNN146" s="160"/>
      <c r="GNO146" s="158"/>
      <c r="GNP146" s="159"/>
      <c r="GNQ146" s="159"/>
      <c r="GNR146" s="159"/>
      <c r="GNS146" s="159"/>
      <c r="GNT146" s="159"/>
      <c r="GNU146" s="160"/>
      <c r="GNV146" s="158"/>
      <c r="GNW146" s="159"/>
      <c r="GNX146" s="159"/>
      <c r="GNY146" s="159"/>
      <c r="GNZ146" s="159"/>
      <c r="GOA146" s="159"/>
      <c r="GOB146" s="160"/>
      <c r="GOC146" s="158"/>
      <c r="GOD146" s="159"/>
      <c r="GOE146" s="159"/>
      <c r="GOF146" s="159"/>
      <c r="GOG146" s="159"/>
      <c r="GOH146" s="159"/>
      <c r="GOI146" s="160"/>
      <c r="GOJ146" s="158"/>
      <c r="GOK146" s="159"/>
      <c r="GOL146" s="159"/>
      <c r="GOM146" s="159"/>
      <c r="GON146" s="159"/>
      <c r="GOO146" s="159"/>
      <c r="GOP146" s="160"/>
      <c r="GOQ146" s="158"/>
      <c r="GOR146" s="159"/>
      <c r="GOS146" s="159"/>
      <c r="GOT146" s="159"/>
      <c r="GOU146" s="159"/>
      <c r="GOV146" s="159"/>
      <c r="GOW146" s="160"/>
      <c r="GOX146" s="158"/>
      <c r="GOY146" s="159"/>
      <c r="GOZ146" s="159"/>
      <c r="GPA146" s="159"/>
      <c r="GPB146" s="159"/>
      <c r="GPC146" s="159"/>
      <c r="GPD146" s="160"/>
      <c r="GPE146" s="158"/>
      <c r="GPF146" s="159"/>
      <c r="GPG146" s="159"/>
      <c r="GPH146" s="159"/>
      <c r="GPI146" s="159"/>
      <c r="GPJ146" s="159"/>
      <c r="GPK146" s="160"/>
      <c r="GPL146" s="158"/>
      <c r="GPM146" s="159"/>
      <c r="GPN146" s="159"/>
      <c r="GPO146" s="159"/>
      <c r="GPP146" s="159"/>
      <c r="GPQ146" s="159"/>
      <c r="GPR146" s="160"/>
      <c r="GPS146" s="158"/>
      <c r="GPT146" s="159"/>
      <c r="GPU146" s="159"/>
      <c r="GPV146" s="159"/>
      <c r="GPW146" s="159"/>
      <c r="GPX146" s="159"/>
      <c r="GPY146" s="160"/>
      <c r="GPZ146" s="158"/>
      <c r="GQA146" s="159"/>
      <c r="GQB146" s="159"/>
      <c r="GQC146" s="159"/>
      <c r="GQD146" s="159"/>
      <c r="GQE146" s="159"/>
      <c r="GQF146" s="160"/>
      <c r="GQG146" s="158"/>
      <c r="GQH146" s="159"/>
      <c r="GQI146" s="159"/>
      <c r="GQJ146" s="159"/>
      <c r="GQK146" s="159"/>
      <c r="GQL146" s="159"/>
      <c r="GQM146" s="160"/>
      <c r="GQN146" s="158"/>
      <c r="GQO146" s="159"/>
      <c r="GQP146" s="159"/>
      <c r="GQQ146" s="159"/>
      <c r="GQR146" s="159"/>
      <c r="GQS146" s="159"/>
      <c r="GQT146" s="160"/>
      <c r="GQU146" s="158"/>
      <c r="GQV146" s="159"/>
      <c r="GQW146" s="159"/>
      <c r="GQX146" s="159"/>
      <c r="GQY146" s="159"/>
      <c r="GQZ146" s="159"/>
      <c r="GRA146" s="160"/>
      <c r="GRB146" s="158"/>
      <c r="GRC146" s="159"/>
      <c r="GRD146" s="159"/>
      <c r="GRE146" s="159"/>
      <c r="GRF146" s="159"/>
      <c r="GRG146" s="159"/>
      <c r="GRH146" s="160"/>
      <c r="GRI146" s="158"/>
      <c r="GRJ146" s="159"/>
      <c r="GRK146" s="159"/>
      <c r="GRL146" s="159"/>
      <c r="GRM146" s="159"/>
      <c r="GRN146" s="159"/>
      <c r="GRO146" s="160"/>
      <c r="GRP146" s="158"/>
      <c r="GRQ146" s="159"/>
      <c r="GRR146" s="159"/>
      <c r="GRS146" s="159"/>
      <c r="GRT146" s="159"/>
      <c r="GRU146" s="159"/>
      <c r="GRV146" s="160"/>
      <c r="GRW146" s="158"/>
      <c r="GRX146" s="159"/>
      <c r="GRY146" s="159"/>
      <c r="GRZ146" s="159"/>
      <c r="GSA146" s="159"/>
      <c r="GSB146" s="159"/>
      <c r="GSC146" s="160"/>
      <c r="GSD146" s="158"/>
      <c r="GSE146" s="159"/>
      <c r="GSF146" s="159"/>
      <c r="GSG146" s="159"/>
      <c r="GSH146" s="159"/>
      <c r="GSI146" s="159"/>
      <c r="GSJ146" s="160"/>
      <c r="GSK146" s="158"/>
      <c r="GSL146" s="159"/>
      <c r="GSM146" s="159"/>
      <c r="GSN146" s="159"/>
      <c r="GSO146" s="159"/>
      <c r="GSP146" s="159"/>
      <c r="GSQ146" s="160"/>
      <c r="GSR146" s="158"/>
      <c r="GSS146" s="159"/>
      <c r="GST146" s="159"/>
      <c r="GSU146" s="159"/>
      <c r="GSV146" s="159"/>
      <c r="GSW146" s="159"/>
      <c r="GSX146" s="160"/>
      <c r="GSY146" s="158"/>
      <c r="GSZ146" s="159"/>
      <c r="GTA146" s="159"/>
      <c r="GTB146" s="159"/>
      <c r="GTC146" s="159"/>
      <c r="GTD146" s="159"/>
      <c r="GTE146" s="160"/>
      <c r="GTF146" s="158"/>
      <c r="GTG146" s="159"/>
      <c r="GTH146" s="159"/>
      <c r="GTI146" s="159"/>
      <c r="GTJ146" s="159"/>
      <c r="GTK146" s="159"/>
      <c r="GTL146" s="160"/>
      <c r="GTM146" s="158"/>
      <c r="GTN146" s="159"/>
      <c r="GTO146" s="159"/>
      <c r="GTP146" s="159"/>
      <c r="GTQ146" s="159"/>
      <c r="GTR146" s="159"/>
      <c r="GTS146" s="160"/>
      <c r="GTT146" s="158"/>
      <c r="GTU146" s="159"/>
      <c r="GTV146" s="159"/>
      <c r="GTW146" s="159"/>
      <c r="GTX146" s="159"/>
      <c r="GTY146" s="159"/>
      <c r="GTZ146" s="160"/>
      <c r="GUA146" s="158"/>
      <c r="GUB146" s="159"/>
      <c r="GUC146" s="159"/>
      <c r="GUD146" s="159"/>
      <c r="GUE146" s="159"/>
      <c r="GUF146" s="159"/>
      <c r="GUG146" s="160"/>
      <c r="GUH146" s="158"/>
      <c r="GUI146" s="159"/>
      <c r="GUJ146" s="159"/>
      <c r="GUK146" s="159"/>
      <c r="GUL146" s="159"/>
      <c r="GUM146" s="159"/>
      <c r="GUN146" s="160"/>
      <c r="GUO146" s="158"/>
      <c r="GUP146" s="159"/>
      <c r="GUQ146" s="159"/>
      <c r="GUR146" s="159"/>
      <c r="GUS146" s="159"/>
      <c r="GUT146" s="159"/>
      <c r="GUU146" s="160"/>
      <c r="GUV146" s="158"/>
      <c r="GUW146" s="159"/>
      <c r="GUX146" s="159"/>
      <c r="GUY146" s="159"/>
      <c r="GUZ146" s="159"/>
      <c r="GVA146" s="159"/>
      <c r="GVB146" s="160"/>
      <c r="GVC146" s="158"/>
      <c r="GVD146" s="159"/>
      <c r="GVE146" s="159"/>
      <c r="GVF146" s="159"/>
      <c r="GVG146" s="159"/>
      <c r="GVH146" s="159"/>
      <c r="GVI146" s="160"/>
      <c r="GVJ146" s="158"/>
      <c r="GVK146" s="159"/>
      <c r="GVL146" s="159"/>
      <c r="GVM146" s="159"/>
      <c r="GVN146" s="159"/>
      <c r="GVO146" s="159"/>
      <c r="GVP146" s="160"/>
      <c r="GVQ146" s="158"/>
      <c r="GVR146" s="159"/>
      <c r="GVS146" s="159"/>
      <c r="GVT146" s="159"/>
      <c r="GVU146" s="159"/>
      <c r="GVV146" s="159"/>
      <c r="GVW146" s="160"/>
      <c r="GVX146" s="158"/>
      <c r="GVY146" s="159"/>
      <c r="GVZ146" s="159"/>
      <c r="GWA146" s="159"/>
      <c r="GWB146" s="159"/>
      <c r="GWC146" s="159"/>
      <c r="GWD146" s="160"/>
      <c r="GWE146" s="158"/>
      <c r="GWF146" s="159"/>
      <c r="GWG146" s="159"/>
      <c r="GWH146" s="159"/>
      <c r="GWI146" s="159"/>
      <c r="GWJ146" s="159"/>
      <c r="GWK146" s="160"/>
      <c r="GWL146" s="158"/>
      <c r="GWM146" s="159"/>
      <c r="GWN146" s="159"/>
      <c r="GWO146" s="159"/>
      <c r="GWP146" s="159"/>
      <c r="GWQ146" s="159"/>
      <c r="GWR146" s="160"/>
      <c r="GWS146" s="158"/>
      <c r="GWT146" s="159"/>
      <c r="GWU146" s="159"/>
      <c r="GWV146" s="159"/>
      <c r="GWW146" s="159"/>
      <c r="GWX146" s="159"/>
      <c r="GWY146" s="160"/>
      <c r="GWZ146" s="158"/>
      <c r="GXA146" s="159"/>
      <c r="GXB146" s="159"/>
      <c r="GXC146" s="159"/>
      <c r="GXD146" s="159"/>
      <c r="GXE146" s="159"/>
      <c r="GXF146" s="160"/>
      <c r="GXG146" s="158"/>
      <c r="GXH146" s="159"/>
      <c r="GXI146" s="159"/>
      <c r="GXJ146" s="159"/>
      <c r="GXK146" s="159"/>
      <c r="GXL146" s="159"/>
      <c r="GXM146" s="160"/>
      <c r="GXN146" s="158"/>
      <c r="GXO146" s="159"/>
      <c r="GXP146" s="159"/>
      <c r="GXQ146" s="159"/>
      <c r="GXR146" s="159"/>
      <c r="GXS146" s="159"/>
      <c r="GXT146" s="160"/>
      <c r="GXU146" s="158"/>
      <c r="GXV146" s="159"/>
      <c r="GXW146" s="159"/>
      <c r="GXX146" s="159"/>
      <c r="GXY146" s="159"/>
      <c r="GXZ146" s="159"/>
      <c r="GYA146" s="160"/>
      <c r="GYB146" s="158"/>
      <c r="GYC146" s="159"/>
      <c r="GYD146" s="159"/>
      <c r="GYE146" s="159"/>
      <c r="GYF146" s="159"/>
      <c r="GYG146" s="159"/>
      <c r="GYH146" s="160"/>
      <c r="GYI146" s="158"/>
      <c r="GYJ146" s="159"/>
      <c r="GYK146" s="159"/>
      <c r="GYL146" s="159"/>
      <c r="GYM146" s="159"/>
      <c r="GYN146" s="159"/>
      <c r="GYO146" s="160"/>
      <c r="GYP146" s="158"/>
      <c r="GYQ146" s="159"/>
      <c r="GYR146" s="159"/>
      <c r="GYS146" s="159"/>
      <c r="GYT146" s="159"/>
      <c r="GYU146" s="159"/>
      <c r="GYV146" s="160"/>
      <c r="GYW146" s="158"/>
      <c r="GYX146" s="159"/>
      <c r="GYY146" s="159"/>
      <c r="GYZ146" s="159"/>
      <c r="GZA146" s="159"/>
      <c r="GZB146" s="159"/>
      <c r="GZC146" s="160"/>
      <c r="GZD146" s="158"/>
      <c r="GZE146" s="159"/>
      <c r="GZF146" s="159"/>
      <c r="GZG146" s="159"/>
      <c r="GZH146" s="159"/>
      <c r="GZI146" s="159"/>
      <c r="GZJ146" s="160"/>
      <c r="GZK146" s="158"/>
      <c r="GZL146" s="159"/>
      <c r="GZM146" s="159"/>
      <c r="GZN146" s="159"/>
      <c r="GZO146" s="159"/>
      <c r="GZP146" s="159"/>
      <c r="GZQ146" s="160"/>
      <c r="GZR146" s="158"/>
      <c r="GZS146" s="159"/>
      <c r="GZT146" s="159"/>
      <c r="GZU146" s="159"/>
      <c r="GZV146" s="159"/>
      <c r="GZW146" s="159"/>
      <c r="GZX146" s="160"/>
      <c r="GZY146" s="158"/>
      <c r="GZZ146" s="159"/>
      <c r="HAA146" s="159"/>
      <c r="HAB146" s="159"/>
      <c r="HAC146" s="159"/>
      <c r="HAD146" s="159"/>
      <c r="HAE146" s="160"/>
      <c r="HAF146" s="158"/>
      <c r="HAG146" s="159"/>
      <c r="HAH146" s="159"/>
      <c r="HAI146" s="159"/>
      <c r="HAJ146" s="159"/>
      <c r="HAK146" s="159"/>
      <c r="HAL146" s="160"/>
      <c r="HAM146" s="158"/>
      <c r="HAN146" s="159"/>
      <c r="HAO146" s="159"/>
      <c r="HAP146" s="159"/>
      <c r="HAQ146" s="159"/>
      <c r="HAR146" s="159"/>
      <c r="HAS146" s="160"/>
      <c r="HAT146" s="158"/>
      <c r="HAU146" s="159"/>
      <c r="HAV146" s="159"/>
      <c r="HAW146" s="159"/>
      <c r="HAX146" s="159"/>
      <c r="HAY146" s="159"/>
      <c r="HAZ146" s="160"/>
      <c r="HBA146" s="158"/>
      <c r="HBB146" s="159"/>
      <c r="HBC146" s="159"/>
      <c r="HBD146" s="159"/>
      <c r="HBE146" s="159"/>
      <c r="HBF146" s="159"/>
      <c r="HBG146" s="160"/>
      <c r="HBH146" s="158"/>
      <c r="HBI146" s="159"/>
      <c r="HBJ146" s="159"/>
      <c r="HBK146" s="159"/>
      <c r="HBL146" s="159"/>
      <c r="HBM146" s="159"/>
      <c r="HBN146" s="160"/>
      <c r="HBO146" s="158"/>
      <c r="HBP146" s="159"/>
      <c r="HBQ146" s="159"/>
      <c r="HBR146" s="159"/>
      <c r="HBS146" s="159"/>
      <c r="HBT146" s="159"/>
      <c r="HBU146" s="160"/>
      <c r="HBV146" s="158"/>
      <c r="HBW146" s="159"/>
      <c r="HBX146" s="159"/>
      <c r="HBY146" s="159"/>
      <c r="HBZ146" s="159"/>
      <c r="HCA146" s="159"/>
      <c r="HCB146" s="160"/>
      <c r="HCC146" s="158"/>
      <c r="HCD146" s="159"/>
      <c r="HCE146" s="159"/>
      <c r="HCF146" s="159"/>
      <c r="HCG146" s="159"/>
      <c r="HCH146" s="159"/>
      <c r="HCI146" s="160"/>
      <c r="HCJ146" s="158"/>
      <c r="HCK146" s="159"/>
      <c r="HCL146" s="159"/>
      <c r="HCM146" s="159"/>
      <c r="HCN146" s="159"/>
      <c r="HCO146" s="159"/>
      <c r="HCP146" s="160"/>
      <c r="HCQ146" s="158"/>
      <c r="HCR146" s="159"/>
      <c r="HCS146" s="159"/>
      <c r="HCT146" s="159"/>
      <c r="HCU146" s="159"/>
      <c r="HCV146" s="159"/>
      <c r="HCW146" s="160"/>
      <c r="HCX146" s="158"/>
      <c r="HCY146" s="159"/>
      <c r="HCZ146" s="159"/>
      <c r="HDA146" s="159"/>
      <c r="HDB146" s="159"/>
      <c r="HDC146" s="159"/>
      <c r="HDD146" s="160"/>
      <c r="HDE146" s="158"/>
      <c r="HDF146" s="159"/>
      <c r="HDG146" s="159"/>
      <c r="HDH146" s="159"/>
      <c r="HDI146" s="159"/>
      <c r="HDJ146" s="159"/>
      <c r="HDK146" s="160"/>
      <c r="HDL146" s="158"/>
      <c r="HDM146" s="159"/>
      <c r="HDN146" s="159"/>
      <c r="HDO146" s="159"/>
      <c r="HDP146" s="159"/>
      <c r="HDQ146" s="159"/>
      <c r="HDR146" s="160"/>
      <c r="HDS146" s="158"/>
      <c r="HDT146" s="159"/>
      <c r="HDU146" s="159"/>
      <c r="HDV146" s="159"/>
      <c r="HDW146" s="159"/>
      <c r="HDX146" s="159"/>
      <c r="HDY146" s="160"/>
      <c r="HDZ146" s="158"/>
      <c r="HEA146" s="159"/>
      <c r="HEB146" s="159"/>
      <c r="HEC146" s="159"/>
      <c r="HED146" s="159"/>
      <c r="HEE146" s="159"/>
      <c r="HEF146" s="160"/>
      <c r="HEG146" s="158"/>
      <c r="HEH146" s="159"/>
      <c r="HEI146" s="159"/>
      <c r="HEJ146" s="159"/>
      <c r="HEK146" s="159"/>
      <c r="HEL146" s="159"/>
      <c r="HEM146" s="160"/>
      <c r="HEN146" s="158"/>
      <c r="HEO146" s="159"/>
      <c r="HEP146" s="159"/>
      <c r="HEQ146" s="159"/>
      <c r="HER146" s="159"/>
      <c r="HES146" s="159"/>
      <c r="HET146" s="160"/>
      <c r="HEU146" s="158"/>
      <c r="HEV146" s="159"/>
      <c r="HEW146" s="159"/>
      <c r="HEX146" s="159"/>
      <c r="HEY146" s="159"/>
      <c r="HEZ146" s="159"/>
      <c r="HFA146" s="160"/>
      <c r="HFB146" s="158"/>
      <c r="HFC146" s="159"/>
      <c r="HFD146" s="159"/>
      <c r="HFE146" s="159"/>
      <c r="HFF146" s="159"/>
      <c r="HFG146" s="159"/>
      <c r="HFH146" s="160"/>
      <c r="HFI146" s="158"/>
      <c r="HFJ146" s="159"/>
      <c r="HFK146" s="159"/>
      <c r="HFL146" s="159"/>
      <c r="HFM146" s="159"/>
      <c r="HFN146" s="159"/>
      <c r="HFO146" s="160"/>
      <c r="HFP146" s="158"/>
      <c r="HFQ146" s="159"/>
      <c r="HFR146" s="159"/>
      <c r="HFS146" s="159"/>
      <c r="HFT146" s="159"/>
      <c r="HFU146" s="159"/>
      <c r="HFV146" s="160"/>
      <c r="HFW146" s="158"/>
      <c r="HFX146" s="159"/>
      <c r="HFY146" s="159"/>
      <c r="HFZ146" s="159"/>
      <c r="HGA146" s="159"/>
      <c r="HGB146" s="159"/>
      <c r="HGC146" s="160"/>
      <c r="HGD146" s="158"/>
      <c r="HGE146" s="159"/>
      <c r="HGF146" s="159"/>
      <c r="HGG146" s="159"/>
      <c r="HGH146" s="159"/>
      <c r="HGI146" s="159"/>
      <c r="HGJ146" s="160"/>
      <c r="HGK146" s="158"/>
      <c r="HGL146" s="159"/>
      <c r="HGM146" s="159"/>
      <c r="HGN146" s="159"/>
      <c r="HGO146" s="159"/>
      <c r="HGP146" s="159"/>
      <c r="HGQ146" s="160"/>
      <c r="HGR146" s="158"/>
      <c r="HGS146" s="159"/>
      <c r="HGT146" s="159"/>
      <c r="HGU146" s="159"/>
      <c r="HGV146" s="159"/>
      <c r="HGW146" s="159"/>
      <c r="HGX146" s="160"/>
      <c r="HGY146" s="158"/>
      <c r="HGZ146" s="159"/>
      <c r="HHA146" s="159"/>
      <c r="HHB146" s="159"/>
      <c r="HHC146" s="159"/>
      <c r="HHD146" s="159"/>
      <c r="HHE146" s="160"/>
      <c r="HHF146" s="158"/>
      <c r="HHG146" s="159"/>
      <c r="HHH146" s="159"/>
      <c r="HHI146" s="159"/>
      <c r="HHJ146" s="159"/>
      <c r="HHK146" s="159"/>
      <c r="HHL146" s="160"/>
      <c r="HHM146" s="158"/>
      <c r="HHN146" s="159"/>
      <c r="HHO146" s="159"/>
      <c r="HHP146" s="159"/>
      <c r="HHQ146" s="159"/>
      <c r="HHR146" s="159"/>
      <c r="HHS146" s="160"/>
      <c r="HHT146" s="158"/>
      <c r="HHU146" s="159"/>
      <c r="HHV146" s="159"/>
      <c r="HHW146" s="159"/>
      <c r="HHX146" s="159"/>
      <c r="HHY146" s="159"/>
      <c r="HHZ146" s="160"/>
      <c r="HIA146" s="158"/>
      <c r="HIB146" s="159"/>
      <c r="HIC146" s="159"/>
      <c r="HID146" s="159"/>
      <c r="HIE146" s="159"/>
      <c r="HIF146" s="159"/>
      <c r="HIG146" s="160"/>
      <c r="HIH146" s="158"/>
      <c r="HII146" s="159"/>
      <c r="HIJ146" s="159"/>
      <c r="HIK146" s="159"/>
      <c r="HIL146" s="159"/>
      <c r="HIM146" s="159"/>
      <c r="HIN146" s="160"/>
      <c r="HIO146" s="158"/>
      <c r="HIP146" s="159"/>
      <c r="HIQ146" s="159"/>
      <c r="HIR146" s="159"/>
      <c r="HIS146" s="159"/>
      <c r="HIT146" s="159"/>
      <c r="HIU146" s="160"/>
      <c r="HIV146" s="158"/>
      <c r="HIW146" s="159"/>
      <c r="HIX146" s="159"/>
      <c r="HIY146" s="159"/>
      <c r="HIZ146" s="159"/>
      <c r="HJA146" s="159"/>
      <c r="HJB146" s="160"/>
      <c r="HJC146" s="158"/>
      <c r="HJD146" s="159"/>
      <c r="HJE146" s="159"/>
      <c r="HJF146" s="159"/>
      <c r="HJG146" s="159"/>
      <c r="HJH146" s="159"/>
      <c r="HJI146" s="160"/>
      <c r="HJJ146" s="158"/>
      <c r="HJK146" s="159"/>
      <c r="HJL146" s="159"/>
      <c r="HJM146" s="159"/>
      <c r="HJN146" s="159"/>
      <c r="HJO146" s="159"/>
      <c r="HJP146" s="160"/>
      <c r="HJQ146" s="158"/>
      <c r="HJR146" s="159"/>
      <c r="HJS146" s="159"/>
      <c r="HJT146" s="159"/>
      <c r="HJU146" s="159"/>
      <c r="HJV146" s="159"/>
      <c r="HJW146" s="160"/>
      <c r="HJX146" s="158"/>
      <c r="HJY146" s="159"/>
      <c r="HJZ146" s="159"/>
      <c r="HKA146" s="159"/>
      <c r="HKB146" s="159"/>
      <c r="HKC146" s="159"/>
      <c r="HKD146" s="160"/>
      <c r="HKE146" s="158"/>
      <c r="HKF146" s="159"/>
      <c r="HKG146" s="159"/>
      <c r="HKH146" s="159"/>
      <c r="HKI146" s="159"/>
      <c r="HKJ146" s="159"/>
      <c r="HKK146" s="160"/>
      <c r="HKL146" s="158"/>
      <c r="HKM146" s="159"/>
      <c r="HKN146" s="159"/>
      <c r="HKO146" s="159"/>
      <c r="HKP146" s="159"/>
      <c r="HKQ146" s="159"/>
      <c r="HKR146" s="160"/>
      <c r="HKS146" s="158"/>
      <c r="HKT146" s="159"/>
      <c r="HKU146" s="159"/>
      <c r="HKV146" s="159"/>
      <c r="HKW146" s="159"/>
      <c r="HKX146" s="159"/>
      <c r="HKY146" s="160"/>
      <c r="HKZ146" s="158"/>
      <c r="HLA146" s="159"/>
      <c r="HLB146" s="159"/>
      <c r="HLC146" s="159"/>
      <c r="HLD146" s="159"/>
      <c r="HLE146" s="159"/>
      <c r="HLF146" s="160"/>
      <c r="HLG146" s="158"/>
      <c r="HLH146" s="159"/>
      <c r="HLI146" s="159"/>
      <c r="HLJ146" s="159"/>
      <c r="HLK146" s="159"/>
      <c r="HLL146" s="159"/>
      <c r="HLM146" s="160"/>
      <c r="HLN146" s="158"/>
      <c r="HLO146" s="159"/>
      <c r="HLP146" s="159"/>
      <c r="HLQ146" s="159"/>
      <c r="HLR146" s="159"/>
      <c r="HLS146" s="159"/>
      <c r="HLT146" s="160"/>
      <c r="HLU146" s="158"/>
      <c r="HLV146" s="159"/>
      <c r="HLW146" s="159"/>
      <c r="HLX146" s="159"/>
      <c r="HLY146" s="159"/>
      <c r="HLZ146" s="159"/>
      <c r="HMA146" s="160"/>
      <c r="HMB146" s="158"/>
      <c r="HMC146" s="159"/>
      <c r="HMD146" s="159"/>
      <c r="HME146" s="159"/>
      <c r="HMF146" s="159"/>
      <c r="HMG146" s="159"/>
      <c r="HMH146" s="160"/>
      <c r="HMI146" s="158"/>
      <c r="HMJ146" s="159"/>
      <c r="HMK146" s="159"/>
      <c r="HML146" s="159"/>
      <c r="HMM146" s="159"/>
      <c r="HMN146" s="159"/>
      <c r="HMO146" s="160"/>
      <c r="HMP146" s="158"/>
      <c r="HMQ146" s="159"/>
      <c r="HMR146" s="159"/>
      <c r="HMS146" s="159"/>
      <c r="HMT146" s="159"/>
      <c r="HMU146" s="159"/>
      <c r="HMV146" s="160"/>
      <c r="HMW146" s="158"/>
      <c r="HMX146" s="159"/>
      <c r="HMY146" s="159"/>
      <c r="HMZ146" s="159"/>
      <c r="HNA146" s="159"/>
      <c r="HNB146" s="159"/>
      <c r="HNC146" s="160"/>
      <c r="HND146" s="158"/>
      <c r="HNE146" s="159"/>
      <c r="HNF146" s="159"/>
      <c r="HNG146" s="159"/>
      <c r="HNH146" s="159"/>
      <c r="HNI146" s="159"/>
      <c r="HNJ146" s="160"/>
      <c r="HNK146" s="158"/>
      <c r="HNL146" s="159"/>
      <c r="HNM146" s="159"/>
      <c r="HNN146" s="159"/>
      <c r="HNO146" s="159"/>
      <c r="HNP146" s="159"/>
      <c r="HNQ146" s="160"/>
      <c r="HNR146" s="158"/>
      <c r="HNS146" s="159"/>
      <c r="HNT146" s="159"/>
      <c r="HNU146" s="159"/>
      <c r="HNV146" s="159"/>
      <c r="HNW146" s="159"/>
      <c r="HNX146" s="160"/>
      <c r="HNY146" s="158"/>
      <c r="HNZ146" s="159"/>
      <c r="HOA146" s="159"/>
      <c r="HOB146" s="159"/>
      <c r="HOC146" s="159"/>
      <c r="HOD146" s="159"/>
      <c r="HOE146" s="160"/>
      <c r="HOF146" s="158"/>
      <c r="HOG146" s="159"/>
      <c r="HOH146" s="159"/>
      <c r="HOI146" s="159"/>
      <c r="HOJ146" s="159"/>
      <c r="HOK146" s="159"/>
      <c r="HOL146" s="160"/>
      <c r="HOM146" s="158"/>
      <c r="HON146" s="159"/>
      <c r="HOO146" s="159"/>
      <c r="HOP146" s="159"/>
      <c r="HOQ146" s="159"/>
      <c r="HOR146" s="159"/>
      <c r="HOS146" s="160"/>
      <c r="HOT146" s="158"/>
      <c r="HOU146" s="159"/>
      <c r="HOV146" s="159"/>
      <c r="HOW146" s="159"/>
      <c r="HOX146" s="159"/>
      <c r="HOY146" s="159"/>
      <c r="HOZ146" s="160"/>
      <c r="HPA146" s="158"/>
      <c r="HPB146" s="159"/>
      <c r="HPC146" s="159"/>
      <c r="HPD146" s="159"/>
      <c r="HPE146" s="159"/>
      <c r="HPF146" s="159"/>
      <c r="HPG146" s="160"/>
      <c r="HPH146" s="158"/>
      <c r="HPI146" s="159"/>
      <c r="HPJ146" s="159"/>
      <c r="HPK146" s="159"/>
      <c r="HPL146" s="159"/>
      <c r="HPM146" s="159"/>
      <c r="HPN146" s="160"/>
      <c r="HPO146" s="158"/>
      <c r="HPP146" s="159"/>
      <c r="HPQ146" s="159"/>
      <c r="HPR146" s="159"/>
      <c r="HPS146" s="159"/>
      <c r="HPT146" s="159"/>
      <c r="HPU146" s="160"/>
      <c r="HPV146" s="158"/>
      <c r="HPW146" s="159"/>
      <c r="HPX146" s="159"/>
      <c r="HPY146" s="159"/>
      <c r="HPZ146" s="159"/>
      <c r="HQA146" s="159"/>
      <c r="HQB146" s="160"/>
      <c r="HQC146" s="158"/>
      <c r="HQD146" s="159"/>
      <c r="HQE146" s="159"/>
      <c r="HQF146" s="159"/>
      <c r="HQG146" s="159"/>
      <c r="HQH146" s="159"/>
      <c r="HQI146" s="160"/>
      <c r="HQJ146" s="158"/>
      <c r="HQK146" s="159"/>
      <c r="HQL146" s="159"/>
      <c r="HQM146" s="159"/>
      <c r="HQN146" s="159"/>
      <c r="HQO146" s="159"/>
      <c r="HQP146" s="160"/>
      <c r="HQQ146" s="158"/>
      <c r="HQR146" s="159"/>
      <c r="HQS146" s="159"/>
      <c r="HQT146" s="159"/>
      <c r="HQU146" s="159"/>
      <c r="HQV146" s="159"/>
      <c r="HQW146" s="160"/>
      <c r="HQX146" s="158"/>
      <c r="HQY146" s="159"/>
      <c r="HQZ146" s="159"/>
      <c r="HRA146" s="159"/>
      <c r="HRB146" s="159"/>
      <c r="HRC146" s="159"/>
      <c r="HRD146" s="160"/>
      <c r="HRE146" s="158"/>
      <c r="HRF146" s="159"/>
      <c r="HRG146" s="159"/>
      <c r="HRH146" s="159"/>
      <c r="HRI146" s="159"/>
      <c r="HRJ146" s="159"/>
      <c r="HRK146" s="160"/>
      <c r="HRL146" s="158"/>
      <c r="HRM146" s="159"/>
      <c r="HRN146" s="159"/>
      <c r="HRO146" s="159"/>
      <c r="HRP146" s="159"/>
      <c r="HRQ146" s="159"/>
      <c r="HRR146" s="160"/>
      <c r="HRS146" s="158"/>
      <c r="HRT146" s="159"/>
      <c r="HRU146" s="159"/>
      <c r="HRV146" s="159"/>
      <c r="HRW146" s="159"/>
      <c r="HRX146" s="159"/>
      <c r="HRY146" s="160"/>
      <c r="HRZ146" s="158"/>
      <c r="HSA146" s="159"/>
      <c r="HSB146" s="159"/>
      <c r="HSC146" s="159"/>
      <c r="HSD146" s="159"/>
      <c r="HSE146" s="159"/>
      <c r="HSF146" s="160"/>
      <c r="HSG146" s="158"/>
      <c r="HSH146" s="159"/>
      <c r="HSI146" s="159"/>
      <c r="HSJ146" s="159"/>
      <c r="HSK146" s="159"/>
      <c r="HSL146" s="159"/>
      <c r="HSM146" s="160"/>
      <c r="HSN146" s="158"/>
      <c r="HSO146" s="159"/>
      <c r="HSP146" s="159"/>
      <c r="HSQ146" s="159"/>
      <c r="HSR146" s="159"/>
      <c r="HSS146" s="159"/>
      <c r="HST146" s="160"/>
      <c r="HSU146" s="158"/>
      <c r="HSV146" s="159"/>
      <c r="HSW146" s="159"/>
      <c r="HSX146" s="159"/>
      <c r="HSY146" s="159"/>
      <c r="HSZ146" s="159"/>
      <c r="HTA146" s="160"/>
      <c r="HTB146" s="158"/>
      <c r="HTC146" s="159"/>
      <c r="HTD146" s="159"/>
      <c r="HTE146" s="159"/>
      <c r="HTF146" s="159"/>
      <c r="HTG146" s="159"/>
      <c r="HTH146" s="160"/>
      <c r="HTI146" s="158"/>
      <c r="HTJ146" s="159"/>
      <c r="HTK146" s="159"/>
      <c r="HTL146" s="159"/>
      <c r="HTM146" s="159"/>
      <c r="HTN146" s="159"/>
      <c r="HTO146" s="160"/>
      <c r="HTP146" s="158"/>
      <c r="HTQ146" s="159"/>
      <c r="HTR146" s="159"/>
      <c r="HTS146" s="159"/>
      <c r="HTT146" s="159"/>
      <c r="HTU146" s="159"/>
      <c r="HTV146" s="160"/>
      <c r="HTW146" s="158"/>
      <c r="HTX146" s="159"/>
      <c r="HTY146" s="159"/>
      <c r="HTZ146" s="159"/>
      <c r="HUA146" s="159"/>
      <c r="HUB146" s="159"/>
      <c r="HUC146" s="160"/>
      <c r="HUD146" s="158"/>
      <c r="HUE146" s="159"/>
      <c r="HUF146" s="159"/>
      <c r="HUG146" s="159"/>
      <c r="HUH146" s="159"/>
      <c r="HUI146" s="159"/>
      <c r="HUJ146" s="160"/>
      <c r="HUK146" s="158"/>
      <c r="HUL146" s="159"/>
      <c r="HUM146" s="159"/>
      <c r="HUN146" s="159"/>
      <c r="HUO146" s="159"/>
      <c r="HUP146" s="159"/>
      <c r="HUQ146" s="160"/>
      <c r="HUR146" s="158"/>
      <c r="HUS146" s="159"/>
      <c r="HUT146" s="159"/>
      <c r="HUU146" s="159"/>
      <c r="HUV146" s="159"/>
      <c r="HUW146" s="159"/>
      <c r="HUX146" s="160"/>
      <c r="HUY146" s="158"/>
      <c r="HUZ146" s="159"/>
      <c r="HVA146" s="159"/>
      <c r="HVB146" s="159"/>
      <c r="HVC146" s="159"/>
      <c r="HVD146" s="159"/>
      <c r="HVE146" s="160"/>
      <c r="HVF146" s="158"/>
      <c r="HVG146" s="159"/>
      <c r="HVH146" s="159"/>
      <c r="HVI146" s="159"/>
      <c r="HVJ146" s="159"/>
      <c r="HVK146" s="159"/>
      <c r="HVL146" s="160"/>
      <c r="HVM146" s="158"/>
      <c r="HVN146" s="159"/>
      <c r="HVO146" s="159"/>
      <c r="HVP146" s="159"/>
      <c r="HVQ146" s="159"/>
      <c r="HVR146" s="159"/>
      <c r="HVS146" s="160"/>
      <c r="HVT146" s="158"/>
      <c r="HVU146" s="159"/>
      <c r="HVV146" s="159"/>
      <c r="HVW146" s="159"/>
      <c r="HVX146" s="159"/>
      <c r="HVY146" s="159"/>
      <c r="HVZ146" s="160"/>
      <c r="HWA146" s="158"/>
      <c r="HWB146" s="159"/>
      <c r="HWC146" s="159"/>
      <c r="HWD146" s="159"/>
      <c r="HWE146" s="159"/>
      <c r="HWF146" s="159"/>
      <c r="HWG146" s="160"/>
      <c r="HWH146" s="158"/>
      <c r="HWI146" s="159"/>
      <c r="HWJ146" s="159"/>
      <c r="HWK146" s="159"/>
      <c r="HWL146" s="159"/>
      <c r="HWM146" s="159"/>
      <c r="HWN146" s="160"/>
      <c r="HWO146" s="158"/>
      <c r="HWP146" s="159"/>
      <c r="HWQ146" s="159"/>
      <c r="HWR146" s="159"/>
      <c r="HWS146" s="159"/>
      <c r="HWT146" s="159"/>
      <c r="HWU146" s="160"/>
      <c r="HWV146" s="158"/>
      <c r="HWW146" s="159"/>
      <c r="HWX146" s="159"/>
      <c r="HWY146" s="159"/>
      <c r="HWZ146" s="159"/>
      <c r="HXA146" s="159"/>
      <c r="HXB146" s="160"/>
      <c r="HXC146" s="158"/>
      <c r="HXD146" s="159"/>
      <c r="HXE146" s="159"/>
      <c r="HXF146" s="159"/>
      <c r="HXG146" s="159"/>
      <c r="HXH146" s="159"/>
      <c r="HXI146" s="160"/>
      <c r="HXJ146" s="158"/>
      <c r="HXK146" s="159"/>
      <c r="HXL146" s="159"/>
      <c r="HXM146" s="159"/>
      <c r="HXN146" s="159"/>
      <c r="HXO146" s="159"/>
      <c r="HXP146" s="160"/>
      <c r="HXQ146" s="158"/>
      <c r="HXR146" s="159"/>
      <c r="HXS146" s="159"/>
      <c r="HXT146" s="159"/>
      <c r="HXU146" s="159"/>
      <c r="HXV146" s="159"/>
      <c r="HXW146" s="160"/>
      <c r="HXX146" s="158"/>
      <c r="HXY146" s="159"/>
      <c r="HXZ146" s="159"/>
      <c r="HYA146" s="159"/>
      <c r="HYB146" s="159"/>
      <c r="HYC146" s="159"/>
      <c r="HYD146" s="160"/>
      <c r="HYE146" s="158"/>
      <c r="HYF146" s="159"/>
      <c r="HYG146" s="159"/>
      <c r="HYH146" s="159"/>
      <c r="HYI146" s="159"/>
      <c r="HYJ146" s="159"/>
      <c r="HYK146" s="160"/>
      <c r="HYL146" s="158"/>
      <c r="HYM146" s="159"/>
      <c r="HYN146" s="159"/>
      <c r="HYO146" s="159"/>
      <c r="HYP146" s="159"/>
      <c r="HYQ146" s="159"/>
      <c r="HYR146" s="160"/>
      <c r="HYS146" s="158"/>
      <c r="HYT146" s="159"/>
      <c r="HYU146" s="159"/>
      <c r="HYV146" s="159"/>
      <c r="HYW146" s="159"/>
      <c r="HYX146" s="159"/>
      <c r="HYY146" s="160"/>
      <c r="HYZ146" s="158"/>
      <c r="HZA146" s="159"/>
      <c r="HZB146" s="159"/>
      <c r="HZC146" s="159"/>
      <c r="HZD146" s="159"/>
      <c r="HZE146" s="159"/>
      <c r="HZF146" s="160"/>
      <c r="HZG146" s="158"/>
      <c r="HZH146" s="159"/>
      <c r="HZI146" s="159"/>
      <c r="HZJ146" s="159"/>
      <c r="HZK146" s="159"/>
      <c r="HZL146" s="159"/>
      <c r="HZM146" s="160"/>
      <c r="HZN146" s="158"/>
      <c r="HZO146" s="159"/>
      <c r="HZP146" s="159"/>
      <c r="HZQ146" s="159"/>
      <c r="HZR146" s="159"/>
      <c r="HZS146" s="159"/>
      <c r="HZT146" s="160"/>
      <c r="HZU146" s="158"/>
      <c r="HZV146" s="159"/>
      <c r="HZW146" s="159"/>
      <c r="HZX146" s="159"/>
      <c r="HZY146" s="159"/>
      <c r="HZZ146" s="159"/>
      <c r="IAA146" s="160"/>
      <c r="IAB146" s="158"/>
      <c r="IAC146" s="159"/>
      <c r="IAD146" s="159"/>
      <c r="IAE146" s="159"/>
      <c r="IAF146" s="159"/>
      <c r="IAG146" s="159"/>
      <c r="IAH146" s="160"/>
      <c r="IAI146" s="158"/>
      <c r="IAJ146" s="159"/>
      <c r="IAK146" s="159"/>
      <c r="IAL146" s="159"/>
      <c r="IAM146" s="159"/>
      <c r="IAN146" s="159"/>
      <c r="IAO146" s="160"/>
      <c r="IAP146" s="158"/>
      <c r="IAQ146" s="159"/>
      <c r="IAR146" s="159"/>
      <c r="IAS146" s="159"/>
      <c r="IAT146" s="159"/>
      <c r="IAU146" s="159"/>
      <c r="IAV146" s="160"/>
      <c r="IAW146" s="158"/>
      <c r="IAX146" s="159"/>
      <c r="IAY146" s="159"/>
      <c r="IAZ146" s="159"/>
      <c r="IBA146" s="159"/>
      <c r="IBB146" s="159"/>
      <c r="IBC146" s="160"/>
      <c r="IBD146" s="158"/>
      <c r="IBE146" s="159"/>
      <c r="IBF146" s="159"/>
      <c r="IBG146" s="159"/>
      <c r="IBH146" s="159"/>
      <c r="IBI146" s="159"/>
      <c r="IBJ146" s="160"/>
      <c r="IBK146" s="158"/>
      <c r="IBL146" s="159"/>
      <c r="IBM146" s="159"/>
      <c r="IBN146" s="159"/>
      <c r="IBO146" s="159"/>
      <c r="IBP146" s="159"/>
      <c r="IBQ146" s="160"/>
      <c r="IBR146" s="158"/>
      <c r="IBS146" s="159"/>
      <c r="IBT146" s="159"/>
      <c r="IBU146" s="159"/>
      <c r="IBV146" s="159"/>
      <c r="IBW146" s="159"/>
      <c r="IBX146" s="160"/>
      <c r="IBY146" s="158"/>
      <c r="IBZ146" s="159"/>
      <c r="ICA146" s="159"/>
      <c r="ICB146" s="159"/>
      <c r="ICC146" s="159"/>
      <c r="ICD146" s="159"/>
      <c r="ICE146" s="160"/>
      <c r="ICF146" s="158"/>
      <c r="ICG146" s="159"/>
      <c r="ICH146" s="159"/>
      <c r="ICI146" s="159"/>
      <c r="ICJ146" s="159"/>
      <c r="ICK146" s="159"/>
      <c r="ICL146" s="160"/>
      <c r="ICM146" s="158"/>
      <c r="ICN146" s="159"/>
      <c r="ICO146" s="159"/>
      <c r="ICP146" s="159"/>
      <c r="ICQ146" s="159"/>
      <c r="ICR146" s="159"/>
      <c r="ICS146" s="160"/>
      <c r="ICT146" s="158"/>
      <c r="ICU146" s="159"/>
      <c r="ICV146" s="159"/>
      <c r="ICW146" s="159"/>
      <c r="ICX146" s="159"/>
      <c r="ICY146" s="159"/>
      <c r="ICZ146" s="160"/>
      <c r="IDA146" s="158"/>
      <c r="IDB146" s="159"/>
      <c r="IDC146" s="159"/>
      <c r="IDD146" s="159"/>
      <c r="IDE146" s="159"/>
      <c r="IDF146" s="159"/>
      <c r="IDG146" s="160"/>
      <c r="IDH146" s="158"/>
      <c r="IDI146" s="159"/>
      <c r="IDJ146" s="159"/>
      <c r="IDK146" s="159"/>
      <c r="IDL146" s="159"/>
      <c r="IDM146" s="159"/>
      <c r="IDN146" s="160"/>
      <c r="IDO146" s="158"/>
      <c r="IDP146" s="159"/>
      <c r="IDQ146" s="159"/>
      <c r="IDR146" s="159"/>
      <c r="IDS146" s="159"/>
      <c r="IDT146" s="159"/>
      <c r="IDU146" s="160"/>
      <c r="IDV146" s="158"/>
      <c r="IDW146" s="159"/>
      <c r="IDX146" s="159"/>
      <c r="IDY146" s="159"/>
      <c r="IDZ146" s="159"/>
      <c r="IEA146" s="159"/>
      <c r="IEB146" s="160"/>
      <c r="IEC146" s="158"/>
      <c r="IED146" s="159"/>
      <c r="IEE146" s="159"/>
      <c r="IEF146" s="159"/>
      <c r="IEG146" s="159"/>
      <c r="IEH146" s="159"/>
      <c r="IEI146" s="160"/>
      <c r="IEJ146" s="158"/>
      <c r="IEK146" s="159"/>
      <c r="IEL146" s="159"/>
      <c r="IEM146" s="159"/>
      <c r="IEN146" s="159"/>
      <c r="IEO146" s="159"/>
      <c r="IEP146" s="160"/>
      <c r="IEQ146" s="158"/>
      <c r="IER146" s="159"/>
      <c r="IES146" s="159"/>
      <c r="IET146" s="159"/>
      <c r="IEU146" s="159"/>
      <c r="IEV146" s="159"/>
      <c r="IEW146" s="160"/>
      <c r="IEX146" s="158"/>
      <c r="IEY146" s="159"/>
      <c r="IEZ146" s="159"/>
      <c r="IFA146" s="159"/>
      <c r="IFB146" s="159"/>
      <c r="IFC146" s="159"/>
      <c r="IFD146" s="160"/>
      <c r="IFE146" s="158"/>
      <c r="IFF146" s="159"/>
      <c r="IFG146" s="159"/>
      <c r="IFH146" s="159"/>
      <c r="IFI146" s="159"/>
      <c r="IFJ146" s="159"/>
      <c r="IFK146" s="160"/>
      <c r="IFL146" s="158"/>
      <c r="IFM146" s="159"/>
      <c r="IFN146" s="159"/>
      <c r="IFO146" s="159"/>
      <c r="IFP146" s="159"/>
      <c r="IFQ146" s="159"/>
      <c r="IFR146" s="160"/>
      <c r="IFS146" s="158"/>
      <c r="IFT146" s="159"/>
      <c r="IFU146" s="159"/>
      <c r="IFV146" s="159"/>
      <c r="IFW146" s="159"/>
      <c r="IFX146" s="159"/>
      <c r="IFY146" s="160"/>
      <c r="IFZ146" s="158"/>
      <c r="IGA146" s="159"/>
      <c r="IGB146" s="159"/>
      <c r="IGC146" s="159"/>
      <c r="IGD146" s="159"/>
      <c r="IGE146" s="159"/>
      <c r="IGF146" s="160"/>
      <c r="IGG146" s="158"/>
      <c r="IGH146" s="159"/>
      <c r="IGI146" s="159"/>
      <c r="IGJ146" s="159"/>
      <c r="IGK146" s="159"/>
      <c r="IGL146" s="159"/>
      <c r="IGM146" s="160"/>
      <c r="IGN146" s="158"/>
      <c r="IGO146" s="159"/>
      <c r="IGP146" s="159"/>
      <c r="IGQ146" s="159"/>
      <c r="IGR146" s="159"/>
      <c r="IGS146" s="159"/>
      <c r="IGT146" s="160"/>
      <c r="IGU146" s="158"/>
      <c r="IGV146" s="159"/>
      <c r="IGW146" s="159"/>
      <c r="IGX146" s="159"/>
      <c r="IGY146" s="159"/>
      <c r="IGZ146" s="159"/>
      <c r="IHA146" s="160"/>
      <c r="IHB146" s="158"/>
      <c r="IHC146" s="159"/>
      <c r="IHD146" s="159"/>
      <c r="IHE146" s="159"/>
      <c r="IHF146" s="159"/>
      <c r="IHG146" s="159"/>
      <c r="IHH146" s="160"/>
      <c r="IHI146" s="158"/>
      <c r="IHJ146" s="159"/>
      <c r="IHK146" s="159"/>
      <c r="IHL146" s="159"/>
      <c r="IHM146" s="159"/>
      <c r="IHN146" s="159"/>
      <c r="IHO146" s="160"/>
      <c r="IHP146" s="158"/>
      <c r="IHQ146" s="159"/>
      <c r="IHR146" s="159"/>
      <c r="IHS146" s="159"/>
      <c r="IHT146" s="159"/>
      <c r="IHU146" s="159"/>
      <c r="IHV146" s="160"/>
      <c r="IHW146" s="158"/>
      <c r="IHX146" s="159"/>
      <c r="IHY146" s="159"/>
      <c r="IHZ146" s="159"/>
      <c r="IIA146" s="159"/>
      <c r="IIB146" s="159"/>
      <c r="IIC146" s="160"/>
      <c r="IID146" s="158"/>
      <c r="IIE146" s="159"/>
      <c r="IIF146" s="159"/>
      <c r="IIG146" s="159"/>
      <c r="IIH146" s="159"/>
      <c r="III146" s="159"/>
      <c r="IIJ146" s="160"/>
      <c r="IIK146" s="158"/>
      <c r="IIL146" s="159"/>
      <c r="IIM146" s="159"/>
      <c r="IIN146" s="159"/>
      <c r="IIO146" s="159"/>
      <c r="IIP146" s="159"/>
      <c r="IIQ146" s="160"/>
      <c r="IIR146" s="158"/>
      <c r="IIS146" s="159"/>
      <c r="IIT146" s="159"/>
      <c r="IIU146" s="159"/>
      <c r="IIV146" s="159"/>
      <c r="IIW146" s="159"/>
      <c r="IIX146" s="160"/>
      <c r="IIY146" s="158"/>
      <c r="IIZ146" s="159"/>
      <c r="IJA146" s="159"/>
      <c r="IJB146" s="159"/>
      <c r="IJC146" s="159"/>
      <c r="IJD146" s="159"/>
      <c r="IJE146" s="160"/>
      <c r="IJF146" s="158"/>
      <c r="IJG146" s="159"/>
      <c r="IJH146" s="159"/>
      <c r="IJI146" s="159"/>
      <c r="IJJ146" s="159"/>
      <c r="IJK146" s="159"/>
      <c r="IJL146" s="160"/>
      <c r="IJM146" s="158"/>
      <c r="IJN146" s="159"/>
      <c r="IJO146" s="159"/>
      <c r="IJP146" s="159"/>
      <c r="IJQ146" s="159"/>
      <c r="IJR146" s="159"/>
      <c r="IJS146" s="160"/>
      <c r="IJT146" s="158"/>
      <c r="IJU146" s="159"/>
      <c r="IJV146" s="159"/>
      <c r="IJW146" s="159"/>
      <c r="IJX146" s="159"/>
      <c r="IJY146" s="159"/>
      <c r="IJZ146" s="160"/>
      <c r="IKA146" s="158"/>
      <c r="IKB146" s="159"/>
      <c r="IKC146" s="159"/>
      <c r="IKD146" s="159"/>
      <c r="IKE146" s="159"/>
      <c r="IKF146" s="159"/>
      <c r="IKG146" s="160"/>
      <c r="IKH146" s="158"/>
      <c r="IKI146" s="159"/>
      <c r="IKJ146" s="159"/>
      <c r="IKK146" s="159"/>
      <c r="IKL146" s="159"/>
      <c r="IKM146" s="159"/>
      <c r="IKN146" s="160"/>
      <c r="IKO146" s="158"/>
      <c r="IKP146" s="159"/>
      <c r="IKQ146" s="159"/>
      <c r="IKR146" s="159"/>
      <c r="IKS146" s="159"/>
      <c r="IKT146" s="159"/>
      <c r="IKU146" s="160"/>
      <c r="IKV146" s="158"/>
      <c r="IKW146" s="159"/>
      <c r="IKX146" s="159"/>
      <c r="IKY146" s="159"/>
      <c r="IKZ146" s="159"/>
      <c r="ILA146" s="159"/>
      <c r="ILB146" s="160"/>
      <c r="ILC146" s="158"/>
      <c r="ILD146" s="159"/>
      <c r="ILE146" s="159"/>
      <c r="ILF146" s="159"/>
      <c r="ILG146" s="159"/>
      <c r="ILH146" s="159"/>
      <c r="ILI146" s="160"/>
      <c r="ILJ146" s="158"/>
      <c r="ILK146" s="159"/>
      <c r="ILL146" s="159"/>
      <c r="ILM146" s="159"/>
      <c r="ILN146" s="159"/>
      <c r="ILO146" s="159"/>
      <c r="ILP146" s="160"/>
      <c r="ILQ146" s="158"/>
      <c r="ILR146" s="159"/>
      <c r="ILS146" s="159"/>
      <c r="ILT146" s="159"/>
      <c r="ILU146" s="159"/>
      <c r="ILV146" s="159"/>
      <c r="ILW146" s="160"/>
      <c r="ILX146" s="158"/>
      <c r="ILY146" s="159"/>
      <c r="ILZ146" s="159"/>
      <c r="IMA146" s="159"/>
      <c r="IMB146" s="159"/>
      <c r="IMC146" s="159"/>
      <c r="IMD146" s="160"/>
      <c r="IME146" s="158"/>
      <c r="IMF146" s="159"/>
      <c r="IMG146" s="159"/>
      <c r="IMH146" s="159"/>
      <c r="IMI146" s="159"/>
      <c r="IMJ146" s="159"/>
      <c r="IMK146" s="160"/>
      <c r="IML146" s="158"/>
      <c r="IMM146" s="159"/>
      <c r="IMN146" s="159"/>
      <c r="IMO146" s="159"/>
      <c r="IMP146" s="159"/>
      <c r="IMQ146" s="159"/>
      <c r="IMR146" s="160"/>
      <c r="IMS146" s="158"/>
      <c r="IMT146" s="159"/>
      <c r="IMU146" s="159"/>
      <c r="IMV146" s="159"/>
      <c r="IMW146" s="159"/>
      <c r="IMX146" s="159"/>
      <c r="IMY146" s="160"/>
      <c r="IMZ146" s="158"/>
      <c r="INA146" s="159"/>
      <c r="INB146" s="159"/>
      <c r="INC146" s="159"/>
      <c r="IND146" s="159"/>
      <c r="INE146" s="159"/>
      <c r="INF146" s="160"/>
      <c r="ING146" s="158"/>
      <c r="INH146" s="159"/>
      <c r="INI146" s="159"/>
      <c r="INJ146" s="159"/>
      <c r="INK146" s="159"/>
      <c r="INL146" s="159"/>
      <c r="INM146" s="160"/>
      <c r="INN146" s="158"/>
      <c r="INO146" s="159"/>
      <c r="INP146" s="159"/>
      <c r="INQ146" s="159"/>
      <c r="INR146" s="159"/>
      <c r="INS146" s="159"/>
      <c r="INT146" s="160"/>
      <c r="INU146" s="158"/>
      <c r="INV146" s="159"/>
      <c r="INW146" s="159"/>
      <c r="INX146" s="159"/>
      <c r="INY146" s="159"/>
      <c r="INZ146" s="159"/>
      <c r="IOA146" s="160"/>
      <c r="IOB146" s="158"/>
      <c r="IOC146" s="159"/>
      <c r="IOD146" s="159"/>
      <c r="IOE146" s="159"/>
      <c r="IOF146" s="159"/>
      <c r="IOG146" s="159"/>
      <c r="IOH146" s="160"/>
      <c r="IOI146" s="158"/>
      <c r="IOJ146" s="159"/>
      <c r="IOK146" s="159"/>
      <c r="IOL146" s="159"/>
      <c r="IOM146" s="159"/>
      <c r="ION146" s="159"/>
      <c r="IOO146" s="160"/>
      <c r="IOP146" s="158"/>
      <c r="IOQ146" s="159"/>
      <c r="IOR146" s="159"/>
      <c r="IOS146" s="159"/>
      <c r="IOT146" s="159"/>
      <c r="IOU146" s="159"/>
      <c r="IOV146" s="160"/>
      <c r="IOW146" s="158"/>
      <c r="IOX146" s="159"/>
      <c r="IOY146" s="159"/>
      <c r="IOZ146" s="159"/>
      <c r="IPA146" s="159"/>
      <c r="IPB146" s="159"/>
      <c r="IPC146" s="160"/>
      <c r="IPD146" s="158"/>
      <c r="IPE146" s="159"/>
      <c r="IPF146" s="159"/>
      <c r="IPG146" s="159"/>
      <c r="IPH146" s="159"/>
      <c r="IPI146" s="159"/>
      <c r="IPJ146" s="160"/>
      <c r="IPK146" s="158"/>
      <c r="IPL146" s="159"/>
      <c r="IPM146" s="159"/>
      <c r="IPN146" s="159"/>
      <c r="IPO146" s="159"/>
      <c r="IPP146" s="159"/>
      <c r="IPQ146" s="160"/>
      <c r="IPR146" s="158"/>
      <c r="IPS146" s="159"/>
      <c r="IPT146" s="159"/>
      <c r="IPU146" s="159"/>
      <c r="IPV146" s="159"/>
      <c r="IPW146" s="159"/>
      <c r="IPX146" s="160"/>
      <c r="IPY146" s="158"/>
      <c r="IPZ146" s="159"/>
      <c r="IQA146" s="159"/>
      <c r="IQB146" s="159"/>
      <c r="IQC146" s="159"/>
      <c r="IQD146" s="159"/>
      <c r="IQE146" s="160"/>
      <c r="IQF146" s="158"/>
      <c r="IQG146" s="159"/>
      <c r="IQH146" s="159"/>
      <c r="IQI146" s="159"/>
      <c r="IQJ146" s="159"/>
      <c r="IQK146" s="159"/>
      <c r="IQL146" s="160"/>
      <c r="IQM146" s="158"/>
      <c r="IQN146" s="159"/>
      <c r="IQO146" s="159"/>
      <c r="IQP146" s="159"/>
      <c r="IQQ146" s="159"/>
      <c r="IQR146" s="159"/>
      <c r="IQS146" s="160"/>
      <c r="IQT146" s="158"/>
      <c r="IQU146" s="159"/>
      <c r="IQV146" s="159"/>
      <c r="IQW146" s="159"/>
      <c r="IQX146" s="159"/>
      <c r="IQY146" s="159"/>
      <c r="IQZ146" s="160"/>
      <c r="IRA146" s="158"/>
      <c r="IRB146" s="159"/>
      <c r="IRC146" s="159"/>
      <c r="IRD146" s="159"/>
      <c r="IRE146" s="159"/>
      <c r="IRF146" s="159"/>
      <c r="IRG146" s="160"/>
      <c r="IRH146" s="158"/>
      <c r="IRI146" s="159"/>
      <c r="IRJ146" s="159"/>
      <c r="IRK146" s="159"/>
      <c r="IRL146" s="159"/>
      <c r="IRM146" s="159"/>
      <c r="IRN146" s="160"/>
      <c r="IRO146" s="158"/>
      <c r="IRP146" s="159"/>
      <c r="IRQ146" s="159"/>
      <c r="IRR146" s="159"/>
      <c r="IRS146" s="159"/>
      <c r="IRT146" s="159"/>
      <c r="IRU146" s="160"/>
      <c r="IRV146" s="158"/>
      <c r="IRW146" s="159"/>
      <c r="IRX146" s="159"/>
      <c r="IRY146" s="159"/>
      <c r="IRZ146" s="159"/>
      <c r="ISA146" s="159"/>
      <c r="ISB146" s="160"/>
      <c r="ISC146" s="158"/>
      <c r="ISD146" s="159"/>
      <c r="ISE146" s="159"/>
      <c r="ISF146" s="159"/>
      <c r="ISG146" s="159"/>
      <c r="ISH146" s="159"/>
      <c r="ISI146" s="160"/>
      <c r="ISJ146" s="158"/>
      <c r="ISK146" s="159"/>
      <c r="ISL146" s="159"/>
      <c r="ISM146" s="159"/>
      <c r="ISN146" s="159"/>
      <c r="ISO146" s="159"/>
      <c r="ISP146" s="160"/>
      <c r="ISQ146" s="158"/>
      <c r="ISR146" s="159"/>
      <c r="ISS146" s="159"/>
      <c r="IST146" s="159"/>
      <c r="ISU146" s="159"/>
      <c r="ISV146" s="159"/>
      <c r="ISW146" s="160"/>
      <c r="ISX146" s="158"/>
      <c r="ISY146" s="159"/>
      <c r="ISZ146" s="159"/>
      <c r="ITA146" s="159"/>
      <c r="ITB146" s="159"/>
      <c r="ITC146" s="159"/>
      <c r="ITD146" s="160"/>
      <c r="ITE146" s="158"/>
      <c r="ITF146" s="159"/>
      <c r="ITG146" s="159"/>
      <c r="ITH146" s="159"/>
      <c r="ITI146" s="159"/>
      <c r="ITJ146" s="159"/>
      <c r="ITK146" s="160"/>
      <c r="ITL146" s="158"/>
      <c r="ITM146" s="159"/>
      <c r="ITN146" s="159"/>
      <c r="ITO146" s="159"/>
      <c r="ITP146" s="159"/>
      <c r="ITQ146" s="159"/>
      <c r="ITR146" s="160"/>
      <c r="ITS146" s="158"/>
      <c r="ITT146" s="159"/>
      <c r="ITU146" s="159"/>
      <c r="ITV146" s="159"/>
      <c r="ITW146" s="159"/>
      <c r="ITX146" s="159"/>
      <c r="ITY146" s="160"/>
      <c r="ITZ146" s="158"/>
      <c r="IUA146" s="159"/>
      <c r="IUB146" s="159"/>
      <c r="IUC146" s="159"/>
      <c r="IUD146" s="159"/>
      <c r="IUE146" s="159"/>
      <c r="IUF146" s="160"/>
      <c r="IUG146" s="158"/>
      <c r="IUH146" s="159"/>
      <c r="IUI146" s="159"/>
      <c r="IUJ146" s="159"/>
      <c r="IUK146" s="159"/>
      <c r="IUL146" s="159"/>
      <c r="IUM146" s="160"/>
      <c r="IUN146" s="158"/>
      <c r="IUO146" s="159"/>
      <c r="IUP146" s="159"/>
      <c r="IUQ146" s="159"/>
      <c r="IUR146" s="159"/>
      <c r="IUS146" s="159"/>
      <c r="IUT146" s="160"/>
      <c r="IUU146" s="158"/>
      <c r="IUV146" s="159"/>
      <c r="IUW146" s="159"/>
      <c r="IUX146" s="159"/>
      <c r="IUY146" s="159"/>
      <c r="IUZ146" s="159"/>
      <c r="IVA146" s="160"/>
      <c r="IVB146" s="158"/>
      <c r="IVC146" s="159"/>
      <c r="IVD146" s="159"/>
      <c r="IVE146" s="159"/>
      <c r="IVF146" s="159"/>
      <c r="IVG146" s="159"/>
      <c r="IVH146" s="160"/>
      <c r="IVI146" s="158"/>
      <c r="IVJ146" s="159"/>
      <c r="IVK146" s="159"/>
      <c r="IVL146" s="159"/>
      <c r="IVM146" s="159"/>
      <c r="IVN146" s="159"/>
      <c r="IVO146" s="160"/>
      <c r="IVP146" s="158"/>
      <c r="IVQ146" s="159"/>
      <c r="IVR146" s="159"/>
      <c r="IVS146" s="159"/>
      <c r="IVT146" s="159"/>
      <c r="IVU146" s="159"/>
      <c r="IVV146" s="160"/>
      <c r="IVW146" s="158"/>
      <c r="IVX146" s="159"/>
      <c r="IVY146" s="159"/>
      <c r="IVZ146" s="159"/>
      <c r="IWA146" s="159"/>
      <c r="IWB146" s="159"/>
      <c r="IWC146" s="160"/>
      <c r="IWD146" s="158"/>
      <c r="IWE146" s="159"/>
      <c r="IWF146" s="159"/>
      <c r="IWG146" s="159"/>
      <c r="IWH146" s="159"/>
      <c r="IWI146" s="159"/>
      <c r="IWJ146" s="160"/>
      <c r="IWK146" s="158"/>
      <c r="IWL146" s="159"/>
      <c r="IWM146" s="159"/>
      <c r="IWN146" s="159"/>
      <c r="IWO146" s="159"/>
      <c r="IWP146" s="159"/>
      <c r="IWQ146" s="160"/>
      <c r="IWR146" s="158"/>
      <c r="IWS146" s="159"/>
      <c r="IWT146" s="159"/>
      <c r="IWU146" s="159"/>
      <c r="IWV146" s="159"/>
      <c r="IWW146" s="159"/>
      <c r="IWX146" s="160"/>
      <c r="IWY146" s="158"/>
      <c r="IWZ146" s="159"/>
      <c r="IXA146" s="159"/>
      <c r="IXB146" s="159"/>
      <c r="IXC146" s="159"/>
      <c r="IXD146" s="159"/>
      <c r="IXE146" s="160"/>
      <c r="IXF146" s="158"/>
      <c r="IXG146" s="159"/>
      <c r="IXH146" s="159"/>
      <c r="IXI146" s="159"/>
      <c r="IXJ146" s="159"/>
      <c r="IXK146" s="159"/>
      <c r="IXL146" s="160"/>
      <c r="IXM146" s="158"/>
      <c r="IXN146" s="159"/>
      <c r="IXO146" s="159"/>
      <c r="IXP146" s="159"/>
      <c r="IXQ146" s="159"/>
      <c r="IXR146" s="159"/>
      <c r="IXS146" s="160"/>
      <c r="IXT146" s="158"/>
      <c r="IXU146" s="159"/>
      <c r="IXV146" s="159"/>
      <c r="IXW146" s="159"/>
      <c r="IXX146" s="159"/>
      <c r="IXY146" s="159"/>
      <c r="IXZ146" s="160"/>
      <c r="IYA146" s="158"/>
      <c r="IYB146" s="159"/>
      <c r="IYC146" s="159"/>
      <c r="IYD146" s="159"/>
      <c r="IYE146" s="159"/>
      <c r="IYF146" s="159"/>
      <c r="IYG146" s="160"/>
      <c r="IYH146" s="158"/>
      <c r="IYI146" s="159"/>
      <c r="IYJ146" s="159"/>
      <c r="IYK146" s="159"/>
      <c r="IYL146" s="159"/>
      <c r="IYM146" s="159"/>
      <c r="IYN146" s="160"/>
      <c r="IYO146" s="158"/>
      <c r="IYP146" s="159"/>
      <c r="IYQ146" s="159"/>
      <c r="IYR146" s="159"/>
      <c r="IYS146" s="159"/>
      <c r="IYT146" s="159"/>
      <c r="IYU146" s="160"/>
      <c r="IYV146" s="158"/>
      <c r="IYW146" s="159"/>
      <c r="IYX146" s="159"/>
      <c r="IYY146" s="159"/>
      <c r="IYZ146" s="159"/>
      <c r="IZA146" s="159"/>
      <c r="IZB146" s="160"/>
      <c r="IZC146" s="158"/>
      <c r="IZD146" s="159"/>
      <c r="IZE146" s="159"/>
      <c r="IZF146" s="159"/>
      <c r="IZG146" s="159"/>
      <c r="IZH146" s="159"/>
      <c r="IZI146" s="160"/>
      <c r="IZJ146" s="158"/>
      <c r="IZK146" s="159"/>
      <c r="IZL146" s="159"/>
      <c r="IZM146" s="159"/>
      <c r="IZN146" s="159"/>
      <c r="IZO146" s="159"/>
      <c r="IZP146" s="160"/>
      <c r="IZQ146" s="158"/>
      <c r="IZR146" s="159"/>
      <c r="IZS146" s="159"/>
      <c r="IZT146" s="159"/>
      <c r="IZU146" s="159"/>
      <c r="IZV146" s="159"/>
      <c r="IZW146" s="160"/>
      <c r="IZX146" s="158"/>
      <c r="IZY146" s="159"/>
      <c r="IZZ146" s="159"/>
      <c r="JAA146" s="159"/>
      <c r="JAB146" s="159"/>
      <c r="JAC146" s="159"/>
      <c r="JAD146" s="160"/>
      <c r="JAE146" s="158"/>
      <c r="JAF146" s="159"/>
      <c r="JAG146" s="159"/>
      <c r="JAH146" s="159"/>
      <c r="JAI146" s="159"/>
      <c r="JAJ146" s="159"/>
      <c r="JAK146" s="160"/>
      <c r="JAL146" s="158"/>
      <c r="JAM146" s="159"/>
      <c r="JAN146" s="159"/>
      <c r="JAO146" s="159"/>
      <c r="JAP146" s="159"/>
      <c r="JAQ146" s="159"/>
      <c r="JAR146" s="160"/>
      <c r="JAS146" s="158"/>
      <c r="JAT146" s="159"/>
      <c r="JAU146" s="159"/>
      <c r="JAV146" s="159"/>
      <c r="JAW146" s="159"/>
      <c r="JAX146" s="159"/>
      <c r="JAY146" s="160"/>
      <c r="JAZ146" s="158"/>
      <c r="JBA146" s="159"/>
      <c r="JBB146" s="159"/>
      <c r="JBC146" s="159"/>
      <c r="JBD146" s="159"/>
      <c r="JBE146" s="159"/>
      <c r="JBF146" s="160"/>
      <c r="JBG146" s="158"/>
      <c r="JBH146" s="159"/>
      <c r="JBI146" s="159"/>
      <c r="JBJ146" s="159"/>
      <c r="JBK146" s="159"/>
      <c r="JBL146" s="159"/>
      <c r="JBM146" s="160"/>
      <c r="JBN146" s="158"/>
      <c r="JBO146" s="159"/>
      <c r="JBP146" s="159"/>
      <c r="JBQ146" s="159"/>
      <c r="JBR146" s="159"/>
      <c r="JBS146" s="159"/>
      <c r="JBT146" s="160"/>
      <c r="JBU146" s="158"/>
      <c r="JBV146" s="159"/>
      <c r="JBW146" s="159"/>
      <c r="JBX146" s="159"/>
      <c r="JBY146" s="159"/>
      <c r="JBZ146" s="159"/>
      <c r="JCA146" s="160"/>
      <c r="JCB146" s="158"/>
      <c r="JCC146" s="159"/>
      <c r="JCD146" s="159"/>
      <c r="JCE146" s="159"/>
      <c r="JCF146" s="159"/>
      <c r="JCG146" s="159"/>
      <c r="JCH146" s="160"/>
      <c r="JCI146" s="158"/>
      <c r="JCJ146" s="159"/>
      <c r="JCK146" s="159"/>
      <c r="JCL146" s="159"/>
      <c r="JCM146" s="159"/>
      <c r="JCN146" s="159"/>
      <c r="JCO146" s="160"/>
      <c r="JCP146" s="158"/>
      <c r="JCQ146" s="159"/>
      <c r="JCR146" s="159"/>
      <c r="JCS146" s="159"/>
      <c r="JCT146" s="159"/>
      <c r="JCU146" s="159"/>
      <c r="JCV146" s="160"/>
      <c r="JCW146" s="158"/>
      <c r="JCX146" s="159"/>
      <c r="JCY146" s="159"/>
      <c r="JCZ146" s="159"/>
      <c r="JDA146" s="159"/>
      <c r="JDB146" s="159"/>
      <c r="JDC146" s="160"/>
      <c r="JDD146" s="158"/>
      <c r="JDE146" s="159"/>
      <c r="JDF146" s="159"/>
      <c r="JDG146" s="159"/>
      <c r="JDH146" s="159"/>
      <c r="JDI146" s="159"/>
      <c r="JDJ146" s="160"/>
      <c r="JDK146" s="158"/>
      <c r="JDL146" s="159"/>
      <c r="JDM146" s="159"/>
      <c r="JDN146" s="159"/>
      <c r="JDO146" s="159"/>
      <c r="JDP146" s="159"/>
      <c r="JDQ146" s="160"/>
      <c r="JDR146" s="158"/>
      <c r="JDS146" s="159"/>
      <c r="JDT146" s="159"/>
      <c r="JDU146" s="159"/>
      <c r="JDV146" s="159"/>
      <c r="JDW146" s="159"/>
      <c r="JDX146" s="160"/>
      <c r="JDY146" s="158"/>
      <c r="JDZ146" s="159"/>
      <c r="JEA146" s="159"/>
      <c r="JEB146" s="159"/>
      <c r="JEC146" s="159"/>
      <c r="JED146" s="159"/>
      <c r="JEE146" s="160"/>
      <c r="JEF146" s="158"/>
      <c r="JEG146" s="159"/>
      <c r="JEH146" s="159"/>
      <c r="JEI146" s="159"/>
      <c r="JEJ146" s="159"/>
      <c r="JEK146" s="159"/>
      <c r="JEL146" s="160"/>
      <c r="JEM146" s="158"/>
      <c r="JEN146" s="159"/>
      <c r="JEO146" s="159"/>
      <c r="JEP146" s="159"/>
      <c r="JEQ146" s="159"/>
      <c r="JER146" s="159"/>
      <c r="JES146" s="160"/>
      <c r="JET146" s="158"/>
      <c r="JEU146" s="159"/>
      <c r="JEV146" s="159"/>
      <c r="JEW146" s="159"/>
      <c r="JEX146" s="159"/>
      <c r="JEY146" s="159"/>
      <c r="JEZ146" s="160"/>
      <c r="JFA146" s="158"/>
      <c r="JFB146" s="159"/>
      <c r="JFC146" s="159"/>
      <c r="JFD146" s="159"/>
      <c r="JFE146" s="159"/>
      <c r="JFF146" s="159"/>
      <c r="JFG146" s="160"/>
      <c r="JFH146" s="158"/>
      <c r="JFI146" s="159"/>
      <c r="JFJ146" s="159"/>
      <c r="JFK146" s="159"/>
      <c r="JFL146" s="159"/>
      <c r="JFM146" s="159"/>
      <c r="JFN146" s="160"/>
      <c r="JFO146" s="158"/>
      <c r="JFP146" s="159"/>
      <c r="JFQ146" s="159"/>
      <c r="JFR146" s="159"/>
      <c r="JFS146" s="159"/>
      <c r="JFT146" s="159"/>
      <c r="JFU146" s="160"/>
      <c r="JFV146" s="158"/>
      <c r="JFW146" s="159"/>
      <c r="JFX146" s="159"/>
      <c r="JFY146" s="159"/>
      <c r="JFZ146" s="159"/>
      <c r="JGA146" s="159"/>
      <c r="JGB146" s="160"/>
      <c r="JGC146" s="158"/>
      <c r="JGD146" s="159"/>
      <c r="JGE146" s="159"/>
      <c r="JGF146" s="159"/>
      <c r="JGG146" s="159"/>
      <c r="JGH146" s="159"/>
      <c r="JGI146" s="160"/>
      <c r="JGJ146" s="158"/>
      <c r="JGK146" s="159"/>
      <c r="JGL146" s="159"/>
      <c r="JGM146" s="159"/>
      <c r="JGN146" s="159"/>
      <c r="JGO146" s="159"/>
      <c r="JGP146" s="160"/>
      <c r="JGQ146" s="158"/>
      <c r="JGR146" s="159"/>
      <c r="JGS146" s="159"/>
      <c r="JGT146" s="159"/>
      <c r="JGU146" s="159"/>
      <c r="JGV146" s="159"/>
      <c r="JGW146" s="160"/>
      <c r="JGX146" s="158"/>
      <c r="JGY146" s="159"/>
      <c r="JGZ146" s="159"/>
      <c r="JHA146" s="159"/>
      <c r="JHB146" s="159"/>
      <c r="JHC146" s="159"/>
      <c r="JHD146" s="160"/>
      <c r="JHE146" s="158"/>
      <c r="JHF146" s="159"/>
      <c r="JHG146" s="159"/>
      <c r="JHH146" s="159"/>
      <c r="JHI146" s="159"/>
      <c r="JHJ146" s="159"/>
      <c r="JHK146" s="160"/>
      <c r="JHL146" s="158"/>
      <c r="JHM146" s="159"/>
      <c r="JHN146" s="159"/>
      <c r="JHO146" s="159"/>
      <c r="JHP146" s="159"/>
      <c r="JHQ146" s="159"/>
      <c r="JHR146" s="160"/>
      <c r="JHS146" s="158"/>
      <c r="JHT146" s="159"/>
      <c r="JHU146" s="159"/>
      <c r="JHV146" s="159"/>
      <c r="JHW146" s="159"/>
      <c r="JHX146" s="159"/>
      <c r="JHY146" s="160"/>
      <c r="JHZ146" s="158"/>
      <c r="JIA146" s="159"/>
      <c r="JIB146" s="159"/>
      <c r="JIC146" s="159"/>
      <c r="JID146" s="159"/>
      <c r="JIE146" s="159"/>
      <c r="JIF146" s="160"/>
      <c r="JIG146" s="158"/>
      <c r="JIH146" s="159"/>
      <c r="JII146" s="159"/>
      <c r="JIJ146" s="159"/>
      <c r="JIK146" s="159"/>
      <c r="JIL146" s="159"/>
      <c r="JIM146" s="160"/>
      <c r="JIN146" s="158"/>
      <c r="JIO146" s="159"/>
      <c r="JIP146" s="159"/>
      <c r="JIQ146" s="159"/>
      <c r="JIR146" s="159"/>
      <c r="JIS146" s="159"/>
      <c r="JIT146" s="160"/>
      <c r="JIU146" s="158"/>
      <c r="JIV146" s="159"/>
      <c r="JIW146" s="159"/>
      <c r="JIX146" s="159"/>
      <c r="JIY146" s="159"/>
      <c r="JIZ146" s="159"/>
      <c r="JJA146" s="160"/>
      <c r="JJB146" s="158"/>
      <c r="JJC146" s="159"/>
      <c r="JJD146" s="159"/>
      <c r="JJE146" s="159"/>
      <c r="JJF146" s="159"/>
      <c r="JJG146" s="159"/>
      <c r="JJH146" s="160"/>
      <c r="JJI146" s="158"/>
      <c r="JJJ146" s="159"/>
      <c r="JJK146" s="159"/>
      <c r="JJL146" s="159"/>
      <c r="JJM146" s="159"/>
      <c r="JJN146" s="159"/>
      <c r="JJO146" s="160"/>
      <c r="JJP146" s="158"/>
      <c r="JJQ146" s="159"/>
      <c r="JJR146" s="159"/>
      <c r="JJS146" s="159"/>
      <c r="JJT146" s="159"/>
      <c r="JJU146" s="159"/>
      <c r="JJV146" s="160"/>
      <c r="JJW146" s="158"/>
      <c r="JJX146" s="159"/>
      <c r="JJY146" s="159"/>
      <c r="JJZ146" s="159"/>
      <c r="JKA146" s="159"/>
      <c r="JKB146" s="159"/>
      <c r="JKC146" s="160"/>
      <c r="JKD146" s="158"/>
      <c r="JKE146" s="159"/>
      <c r="JKF146" s="159"/>
      <c r="JKG146" s="159"/>
      <c r="JKH146" s="159"/>
      <c r="JKI146" s="159"/>
      <c r="JKJ146" s="160"/>
      <c r="JKK146" s="158"/>
      <c r="JKL146" s="159"/>
      <c r="JKM146" s="159"/>
      <c r="JKN146" s="159"/>
      <c r="JKO146" s="159"/>
      <c r="JKP146" s="159"/>
      <c r="JKQ146" s="160"/>
      <c r="JKR146" s="158"/>
      <c r="JKS146" s="159"/>
      <c r="JKT146" s="159"/>
      <c r="JKU146" s="159"/>
      <c r="JKV146" s="159"/>
      <c r="JKW146" s="159"/>
      <c r="JKX146" s="160"/>
      <c r="JKY146" s="158"/>
      <c r="JKZ146" s="159"/>
      <c r="JLA146" s="159"/>
      <c r="JLB146" s="159"/>
      <c r="JLC146" s="159"/>
      <c r="JLD146" s="159"/>
      <c r="JLE146" s="160"/>
      <c r="JLF146" s="158"/>
      <c r="JLG146" s="159"/>
      <c r="JLH146" s="159"/>
      <c r="JLI146" s="159"/>
      <c r="JLJ146" s="159"/>
      <c r="JLK146" s="159"/>
      <c r="JLL146" s="160"/>
      <c r="JLM146" s="158"/>
      <c r="JLN146" s="159"/>
      <c r="JLO146" s="159"/>
      <c r="JLP146" s="159"/>
      <c r="JLQ146" s="159"/>
      <c r="JLR146" s="159"/>
      <c r="JLS146" s="160"/>
      <c r="JLT146" s="158"/>
      <c r="JLU146" s="159"/>
      <c r="JLV146" s="159"/>
      <c r="JLW146" s="159"/>
      <c r="JLX146" s="159"/>
      <c r="JLY146" s="159"/>
      <c r="JLZ146" s="160"/>
      <c r="JMA146" s="158"/>
      <c r="JMB146" s="159"/>
      <c r="JMC146" s="159"/>
      <c r="JMD146" s="159"/>
      <c r="JME146" s="159"/>
      <c r="JMF146" s="159"/>
      <c r="JMG146" s="160"/>
      <c r="JMH146" s="158"/>
      <c r="JMI146" s="159"/>
      <c r="JMJ146" s="159"/>
      <c r="JMK146" s="159"/>
      <c r="JML146" s="159"/>
      <c r="JMM146" s="159"/>
      <c r="JMN146" s="160"/>
      <c r="JMO146" s="158"/>
      <c r="JMP146" s="159"/>
      <c r="JMQ146" s="159"/>
      <c r="JMR146" s="159"/>
      <c r="JMS146" s="159"/>
      <c r="JMT146" s="159"/>
      <c r="JMU146" s="160"/>
      <c r="JMV146" s="158"/>
      <c r="JMW146" s="159"/>
      <c r="JMX146" s="159"/>
      <c r="JMY146" s="159"/>
      <c r="JMZ146" s="159"/>
      <c r="JNA146" s="159"/>
      <c r="JNB146" s="160"/>
      <c r="JNC146" s="158"/>
      <c r="JND146" s="159"/>
      <c r="JNE146" s="159"/>
      <c r="JNF146" s="159"/>
      <c r="JNG146" s="159"/>
      <c r="JNH146" s="159"/>
      <c r="JNI146" s="160"/>
      <c r="JNJ146" s="158"/>
      <c r="JNK146" s="159"/>
      <c r="JNL146" s="159"/>
      <c r="JNM146" s="159"/>
      <c r="JNN146" s="159"/>
      <c r="JNO146" s="159"/>
      <c r="JNP146" s="160"/>
      <c r="JNQ146" s="158"/>
      <c r="JNR146" s="159"/>
      <c r="JNS146" s="159"/>
      <c r="JNT146" s="159"/>
      <c r="JNU146" s="159"/>
      <c r="JNV146" s="159"/>
      <c r="JNW146" s="160"/>
      <c r="JNX146" s="158"/>
      <c r="JNY146" s="159"/>
      <c r="JNZ146" s="159"/>
      <c r="JOA146" s="159"/>
      <c r="JOB146" s="159"/>
      <c r="JOC146" s="159"/>
      <c r="JOD146" s="160"/>
      <c r="JOE146" s="158"/>
      <c r="JOF146" s="159"/>
      <c r="JOG146" s="159"/>
      <c r="JOH146" s="159"/>
      <c r="JOI146" s="159"/>
      <c r="JOJ146" s="159"/>
      <c r="JOK146" s="160"/>
      <c r="JOL146" s="158"/>
      <c r="JOM146" s="159"/>
      <c r="JON146" s="159"/>
      <c r="JOO146" s="159"/>
      <c r="JOP146" s="159"/>
      <c r="JOQ146" s="159"/>
      <c r="JOR146" s="160"/>
      <c r="JOS146" s="158"/>
      <c r="JOT146" s="159"/>
      <c r="JOU146" s="159"/>
      <c r="JOV146" s="159"/>
      <c r="JOW146" s="159"/>
      <c r="JOX146" s="159"/>
      <c r="JOY146" s="160"/>
      <c r="JOZ146" s="158"/>
      <c r="JPA146" s="159"/>
      <c r="JPB146" s="159"/>
      <c r="JPC146" s="159"/>
      <c r="JPD146" s="159"/>
      <c r="JPE146" s="159"/>
      <c r="JPF146" s="160"/>
      <c r="JPG146" s="158"/>
      <c r="JPH146" s="159"/>
      <c r="JPI146" s="159"/>
      <c r="JPJ146" s="159"/>
      <c r="JPK146" s="159"/>
      <c r="JPL146" s="159"/>
      <c r="JPM146" s="160"/>
      <c r="JPN146" s="158"/>
      <c r="JPO146" s="159"/>
      <c r="JPP146" s="159"/>
      <c r="JPQ146" s="159"/>
      <c r="JPR146" s="159"/>
      <c r="JPS146" s="159"/>
      <c r="JPT146" s="160"/>
      <c r="JPU146" s="158"/>
      <c r="JPV146" s="159"/>
      <c r="JPW146" s="159"/>
      <c r="JPX146" s="159"/>
      <c r="JPY146" s="159"/>
      <c r="JPZ146" s="159"/>
      <c r="JQA146" s="160"/>
      <c r="JQB146" s="158"/>
      <c r="JQC146" s="159"/>
      <c r="JQD146" s="159"/>
      <c r="JQE146" s="159"/>
      <c r="JQF146" s="159"/>
      <c r="JQG146" s="159"/>
      <c r="JQH146" s="160"/>
      <c r="JQI146" s="158"/>
      <c r="JQJ146" s="159"/>
      <c r="JQK146" s="159"/>
      <c r="JQL146" s="159"/>
      <c r="JQM146" s="159"/>
      <c r="JQN146" s="159"/>
      <c r="JQO146" s="160"/>
      <c r="JQP146" s="158"/>
      <c r="JQQ146" s="159"/>
      <c r="JQR146" s="159"/>
      <c r="JQS146" s="159"/>
      <c r="JQT146" s="159"/>
      <c r="JQU146" s="159"/>
      <c r="JQV146" s="160"/>
      <c r="JQW146" s="158"/>
      <c r="JQX146" s="159"/>
      <c r="JQY146" s="159"/>
      <c r="JQZ146" s="159"/>
      <c r="JRA146" s="159"/>
      <c r="JRB146" s="159"/>
      <c r="JRC146" s="160"/>
      <c r="JRD146" s="158"/>
      <c r="JRE146" s="159"/>
      <c r="JRF146" s="159"/>
      <c r="JRG146" s="159"/>
      <c r="JRH146" s="159"/>
      <c r="JRI146" s="159"/>
      <c r="JRJ146" s="160"/>
      <c r="JRK146" s="158"/>
      <c r="JRL146" s="159"/>
      <c r="JRM146" s="159"/>
      <c r="JRN146" s="159"/>
      <c r="JRO146" s="159"/>
      <c r="JRP146" s="159"/>
      <c r="JRQ146" s="160"/>
      <c r="JRR146" s="158"/>
      <c r="JRS146" s="159"/>
      <c r="JRT146" s="159"/>
      <c r="JRU146" s="159"/>
      <c r="JRV146" s="159"/>
      <c r="JRW146" s="159"/>
      <c r="JRX146" s="160"/>
      <c r="JRY146" s="158"/>
      <c r="JRZ146" s="159"/>
      <c r="JSA146" s="159"/>
      <c r="JSB146" s="159"/>
      <c r="JSC146" s="159"/>
      <c r="JSD146" s="159"/>
      <c r="JSE146" s="160"/>
      <c r="JSF146" s="158"/>
      <c r="JSG146" s="159"/>
      <c r="JSH146" s="159"/>
      <c r="JSI146" s="159"/>
      <c r="JSJ146" s="159"/>
      <c r="JSK146" s="159"/>
      <c r="JSL146" s="160"/>
      <c r="JSM146" s="158"/>
      <c r="JSN146" s="159"/>
      <c r="JSO146" s="159"/>
      <c r="JSP146" s="159"/>
      <c r="JSQ146" s="159"/>
      <c r="JSR146" s="159"/>
      <c r="JSS146" s="160"/>
      <c r="JST146" s="158"/>
      <c r="JSU146" s="159"/>
      <c r="JSV146" s="159"/>
      <c r="JSW146" s="159"/>
      <c r="JSX146" s="159"/>
      <c r="JSY146" s="159"/>
      <c r="JSZ146" s="160"/>
      <c r="JTA146" s="158"/>
      <c r="JTB146" s="159"/>
      <c r="JTC146" s="159"/>
      <c r="JTD146" s="159"/>
      <c r="JTE146" s="159"/>
      <c r="JTF146" s="159"/>
      <c r="JTG146" s="160"/>
      <c r="JTH146" s="158"/>
      <c r="JTI146" s="159"/>
      <c r="JTJ146" s="159"/>
      <c r="JTK146" s="159"/>
      <c r="JTL146" s="159"/>
      <c r="JTM146" s="159"/>
      <c r="JTN146" s="160"/>
      <c r="JTO146" s="158"/>
      <c r="JTP146" s="159"/>
      <c r="JTQ146" s="159"/>
      <c r="JTR146" s="159"/>
      <c r="JTS146" s="159"/>
      <c r="JTT146" s="159"/>
      <c r="JTU146" s="160"/>
      <c r="JTV146" s="158"/>
      <c r="JTW146" s="159"/>
      <c r="JTX146" s="159"/>
      <c r="JTY146" s="159"/>
      <c r="JTZ146" s="159"/>
      <c r="JUA146" s="159"/>
      <c r="JUB146" s="160"/>
      <c r="JUC146" s="158"/>
      <c r="JUD146" s="159"/>
      <c r="JUE146" s="159"/>
      <c r="JUF146" s="159"/>
      <c r="JUG146" s="159"/>
      <c r="JUH146" s="159"/>
      <c r="JUI146" s="160"/>
      <c r="JUJ146" s="158"/>
      <c r="JUK146" s="159"/>
      <c r="JUL146" s="159"/>
      <c r="JUM146" s="159"/>
      <c r="JUN146" s="159"/>
      <c r="JUO146" s="159"/>
      <c r="JUP146" s="160"/>
      <c r="JUQ146" s="158"/>
      <c r="JUR146" s="159"/>
      <c r="JUS146" s="159"/>
      <c r="JUT146" s="159"/>
      <c r="JUU146" s="159"/>
      <c r="JUV146" s="159"/>
      <c r="JUW146" s="160"/>
      <c r="JUX146" s="158"/>
      <c r="JUY146" s="159"/>
      <c r="JUZ146" s="159"/>
      <c r="JVA146" s="159"/>
      <c r="JVB146" s="159"/>
      <c r="JVC146" s="159"/>
      <c r="JVD146" s="160"/>
      <c r="JVE146" s="158"/>
      <c r="JVF146" s="159"/>
      <c r="JVG146" s="159"/>
      <c r="JVH146" s="159"/>
      <c r="JVI146" s="159"/>
      <c r="JVJ146" s="159"/>
      <c r="JVK146" s="160"/>
      <c r="JVL146" s="158"/>
      <c r="JVM146" s="159"/>
      <c r="JVN146" s="159"/>
      <c r="JVO146" s="159"/>
      <c r="JVP146" s="159"/>
      <c r="JVQ146" s="159"/>
      <c r="JVR146" s="160"/>
      <c r="JVS146" s="158"/>
      <c r="JVT146" s="159"/>
      <c r="JVU146" s="159"/>
      <c r="JVV146" s="159"/>
      <c r="JVW146" s="159"/>
      <c r="JVX146" s="159"/>
      <c r="JVY146" s="160"/>
      <c r="JVZ146" s="158"/>
      <c r="JWA146" s="159"/>
      <c r="JWB146" s="159"/>
      <c r="JWC146" s="159"/>
      <c r="JWD146" s="159"/>
      <c r="JWE146" s="159"/>
      <c r="JWF146" s="160"/>
      <c r="JWG146" s="158"/>
      <c r="JWH146" s="159"/>
      <c r="JWI146" s="159"/>
      <c r="JWJ146" s="159"/>
      <c r="JWK146" s="159"/>
      <c r="JWL146" s="159"/>
      <c r="JWM146" s="160"/>
      <c r="JWN146" s="158"/>
      <c r="JWO146" s="159"/>
      <c r="JWP146" s="159"/>
      <c r="JWQ146" s="159"/>
      <c r="JWR146" s="159"/>
      <c r="JWS146" s="159"/>
      <c r="JWT146" s="160"/>
      <c r="JWU146" s="158"/>
      <c r="JWV146" s="159"/>
      <c r="JWW146" s="159"/>
      <c r="JWX146" s="159"/>
      <c r="JWY146" s="159"/>
      <c r="JWZ146" s="159"/>
      <c r="JXA146" s="160"/>
      <c r="JXB146" s="158"/>
      <c r="JXC146" s="159"/>
      <c r="JXD146" s="159"/>
      <c r="JXE146" s="159"/>
      <c r="JXF146" s="159"/>
      <c r="JXG146" s="159"/>
      <c r="JXH146" s="160"/>
      <c r="JXI146" s="158"/>
      <c r="JXJ146" s="159"/>
      <c r="JXK146" s="159"/>
      <c r="JXL146" s="159"/>
      <c r="JXM146" s="159"/>
      <c r="JXN146" s="159"/>
      <c r="JXO146" s="160"/>
      <c r="JXP146" s="158"/>
      <c r="JXQ146" s="159"/>
      <c r="JXR146" s="159"/>
      <c r="JXS146" s="159"/>
      <c r="JXT146" s="159"/>
      <c r="JXU146" s="159"/>
      <c r="JXV146" s="160"/>
      <c r="JXW146" s="158"/>
      <c r="JXX146" s="159"/>
      <c r="JXY146" s="159"/>
      <c r="JXZ146" s="159"/>
      <c r="JYA146" s="159"/>
      <c r="JYB146" s="159"/>
      <c r="JYC146" s="160"/>
      <c r="JYD146" s="158"/>
      <c r="JYE146" s="159"/>
      <c r="JYF146" s="159"/>
      <c r="JYG146" s="159"/>
      <c r="JYH146" s="159"/>
      <c r="JYI146" s="159"/>
      <c r="JYJ146" s="160"/>
      <c r="JYK146" s="158"/>
      <c r="JYL146" s="159"/>
      <c r="JYM146" s="159"/>
      <c r="JYN146" s="159"/>
      <c r="JYO146" s="159"/>
      <c r="JYP146" s="159"/>
      <c r="JYQ146" s="160"/>
      <c r="JYR146" s="158"/>
      <c r="JYS146" s="159"/>
      <c r="JYT146" s="159"/>
      <c r="JYU146" s="159"/>
      <c r="JYV146" s="159"/>
      <c r="JYW146" s="159"/>
      <c r="JYX146" s="160"/>
      <c r="JYY146" s="158"/>
      <c r="JYZ146" s="159"/>
      <c r="JZA146" s="159"/>
      <c r="JZB146" s="159"/>
      <c r="JZC146" s="159"/>
      <c r="JZD146" s="159"/>
      <c r="JZE146" s="160"/>
      <c r="JZF146" s="158"/>
      <c r="JZG146" s="159"/>
      <c r="JZH146" s="159"/>
      <c r="JZI146" s="159"/>
      <c r="JZJ146" s="159"/>
      <c r="JZK146" s="159"/>
      <c r="JZL146" s="160"/>
      <c r="JZM146" s="158"/>
      <c r="JZN146" s="159"/>
      <c r="JZO146" s="159"/>
      <c r="JZP146" s="159"/>
      <c r="JZQ146" s="159"/>
      <c r="JZR146" s="159"/>
      <c r="JZS146" s="160"/>
      <c r="JZT146" s="158"/>
      <c r="JZU146" s="159"/>
      <c r="JZV146" s="159"/>
      <c r="JZW146" s="159"/>
      <c r="JZX146" s="159"/>
      <c r="JZY146" s="159"/>
      <c r="JZZ146" s="160"/>
      <c r="KAA146" s="158"/>
      <c r="KAB146" s="159"/>
      <c r="KAC146" s="159"/>
      <c r="KAD146" s="159"/>
      <c r="KAE146" s="159"/>
      <c r="KAF146" s="159"/>
      <c r="KAG146" s="160"/>
      <c r="KAH146" s="158"/>
      <c r="KAI146" s="159"/>
      <c r="KAJ146" s="159"/>
      <c r="KAK146" s="159"/>
      <c r="KAL146" s="159"/>
      <c r="KAM146" s="159"/>
      <c r="KAN146" s="160"/>
      <c r="KAO146" s="158"/>
      <c r="KAP146" s="159"/>
      <c r="KAQ146" s="159"/>
      <c r="KAR146" s="159"/>
      <c r="KAS146" s="159"/>
      <c r="KAT146" s="159"/>
      <c r="KAU146" s="160"/>
      <c r="KAV146" s="158"/>
      <c r="KAW146" s="159"/>
      <c r="KAX146" s="159"/>
      <c r="KAY146" s="159"/>
      <c r="KAZ146" s="159"/>
      <c r="KBA146" s="159"/>
      <c r="KBB146" s="160"/>
      <c r="KBC146" s="158"/>
      <c r="KBD146" s="159"/>
      <c r="KBE146" s="159"/>
      <c r="KBF146" s="159"/>
      <c r="KBG146" s="159"/>
      <c r="KBH146" s="159"/>
      <c r="KBI146" s="160"/>
      <c r="KBJ146" s="158"/>
      <c r="KBK146" s="159"/>
      <c r="KBL146" s="159"/>
      <c r="KBM146" s="159"/>
      <c r="KBN146" s="159"/>
      <c r="KBO146" s="159"/>
      <c r="KBP146" s="160"/>
      <c r="KBQ146" s="158"/>
      <c r="KBR146" s="159"/>
      <c r="KBS146" s="159"/>
      <c r="KBT146" s="159"/>
      <c r="KBU146" s="159"/>
      <c r="KBV146" s="159"/>
      <c r="KBW146" s="160"/>
      <c r="KBX146" s="158"/>
      <c r="KBY146" s="159"/>
      <c r="KBZ146" s="159"/>
      <c r="KCA146" s="159"/>
      <c r="KCB146" s="159"/>
      <c r="KCC146" s="159"/>
      <c r="KCD146" s="160"/>
      <c r="KCE146" s="158"/>
      <c r="KCF146" s="159"/>
      <c r="KCG146" s="159"/>
      <c r="KCH146" s="159"/>
      <c r="KCI146" s="159"/>
      <c r="KCJ146" s="159"/>
      <c r="KCK146" s="160"/>
      <c r="KCL146" s="158"/>
      <c r="KCM146" s="159"/>
      <c r="KCN146" s="159"/>
      <c r="KCO146" s="159"/>
      <c r="KCP146" s="159"/>
      <c r="KCQ146" s="159"/>
      <c r="KCR146" s="160"/>
      <c r="KCS146" s="158"/>
      <c r="KCT146" s="159"/>
      <c r="KCU146" s="159"/>
      <c r="KCV146" s="159"/>
      <c r="KCW146" s="159"/>
      <c r="KCX146" s="159"/>
      <c r="KCY146" s="160"/>
      <c r="KCZ146" s="158"/>
      <c r="KDA146" s="159"/>
      <c r="KDB146" s="159"/>
      <c r="KDC146" s="159"/>
      <c r="KDD146" s="159"/>
      <c r="KDE146" s="159"/>
      <c r="KDF146" s="160"/>
      <c r="KDG146" s="158"/>
      <c r="KDH146" s="159"/>
      <c r="KDI146" s="159"/>
      <c r="KDJ146" s="159"/>
      <c r="KDK146" s="159"/>
      <c r="KDL146" s="159"/>
      <c r="KDM146" s="160"/>
      <c r="KDN146" s="158"/>
      <c r="KDO146" s="159"/>
      <c r="KDP146" s="159"/>
      <c r="KDQ146" s="159"/>
      <c r="KDR146" s="159"/>
      <c r="KDS146" s="159"/>
      <c r="KDT146" s="160"/>
      <c r="KDU146" s="158"/>
      <c r="KDV146" s="159"/>
      <c r="KDW146" s="159"/>
      <c r="KDX146" s="159"/>
      <c r="KDY146" s="159"/>
      <c r="KDZ146" s="159"/>
      <c r="KEA146" s="160"/>
      <c r="KEB146" s="158"/>
      <c r="KEC146" s="159"/>
      <c r="KED146" s="159"/>
      <c r="KEE146" s="159"/>
      <c r="KEF146" s="159"/>
      <c r="KEG146" s="159"/>
      <c r="KEH146" s="160"/>
      <c r="KEI146" s="158"/>
      <c r="KEJ146" s="159"/>
      <c r="KEK146" s="159"/>
      <c r="KEL146" s="159"/>
      <c r="KEM146" s="159"/>
      <c r="KEN146" s="159"/>
      <c r="KEO146" s="160"/>
      <c r="KEP146" s="158"/>
      <c r="KEQ146" s="159"/>
      <c r="KER146" s="159"/>
      <c r="KES146" s="159"/>
      <c r="KET146" s="159"/>
      <c r="KEU146" s="159"/>
      <c r="KEV146" s="160"/>
      <c r="KEW146" s="158"/>
      <c r="KEX146" s="159"/>
      <c r="KEY146" s="159"/>
      <c r="KEZ146" s="159"/>
      <c r="KFA146" s="159"/>
      <c r="KFB146" s="159"/>
      <c r="KFC146" s="160"/>
      <c r="KFD146" s="158"/>
      <c r="KFE146" s="159"/>
      <c r="KFF146" s="159"/>
      <c r="KFG146" s="159"/>
      <c r="KFH146" s="159"/>
      <c r="KFI146" s="159"/>
      <c r="KFJ146" s="160"/>
      <c r="KFK146" s="158"/>
      <c r="KFL146" s="159"/>
      <c r="KFM146" s="159"/>
      <c r="KFN146" s="159"/>
      <c r="KFO146" s="159"/>
      <c r="KFP146" s="159"/>
      <c r="KFQ146" s="160"/>
      <c r="KFR146" s="158"/>
      <c r="KFS146" s="159"/>
      <c r="KFT146" s="159"/>
      <c r="KFU146" s="159"/>
      <c r="KFV146" s="159"/>
      <c r="KFW146" s="159"/>
      <c r="KFX146" s="160"/>
      <c r="KFY146" s="158"/>
      <c r="KFZ146" s="159"/>
      <c r="KGA146" s="159"/>
      <c r="KGB146" s="159"/>
      <c r="KGC146" s="159"/>
      <c r="KGD146" s="159"/>
      <c r="KGE146" s="160"/>
      <c r="KGF146" s="158"/>
      <c r="KGG146" s="159"/>
      <c r="KGH146" s="159"/>
      <c r="KGI146" s="159"/>
      <c r="KGJ146" s="159"/>
      <c r="KGK146" s="159"/>
      <c r="KGL146" s="160"/>
      <c r="KGM146" s="158"/>
      <c r="KGN146" s="159"/>
      <c r="KGO146" s="159"/>
      <c r="KGP146" s="159"/>
      <c r="KGQ146" s="159"/>
      <c r="KGR146" s="159"/>
      <c r="KGS146" s="160"/>
      <c r="KGT146" s="158"/>
      <c r="KGU146" s="159"/>
      <c r="KGV146" s="159"/>
      <c r="KGW146" s="159"/>
      <c r="KGX146" s="159"/>
      <c r="KGY146" s="159"/>
      <c r="KGZ146" s="160"/>
      <c r="KHA146" s="158"/>
      <c r="KHB146" s="159"/>
      <c r="KHC146" s="159"/>
      <c r="KHD146" s="159"/>
      <c r="KHE146" s="159"/>
      <c r="KHF146" s="159"/>
      <c r="KHG146" s="160"/>
      <c r="KHH146" s="158"/>
      <c r="KHI146" s="159"/>
      <c r="KHJ146" s="159"/>
      <c r="KHK146" s="159"/>
      <c r="KHL146" s="159"/>
      <c r="KHM146" s="159"/>
      <c r="KHN146" s="160"/>
      <c r="KHO146" s="158"/>
      <c r="KHP146" s="159"/>
      <c r="KHQ146" s="159"/>
      <c r="KHR146" s="159"/>
      <c r="KHS146" s="159"/>
      <c r="KHT146" s="159"/>
      <c r="KHU146" s="160"/>
      <c r="KHV146" s="158"/>
      <c r="KHW146" s="159"/>
      <c r="KHX146" s="159"/>
      <c r="KHY146" s="159"/>
      <c r="KHZ146" s="159"/>
      <c r="KIA146" s="159"/>
      <c r="KIB146" s="160"/>
      <c r="KIC146" s="158"/>
      <c r="KID146" s="159"/>
      <c r="KIE146" s="159"/>
      <c r="KIF146" s="159"/>
      <c r="KIG146" s="159"/>
      <c r="KIH146" s="159"/>
      <c r="KII146" s="160"/>
      <c r="KIJ146" s="158"/>
      <c r="KIK146" s="159"/>
      <c r="KIL146" s="159"/>
      <c r="KIM146" s="159"/>
      <c r="KIN146" s="159"/>
      <c r="KIO146" s="159"/>
      <c r="KIP146" s="160"/>
      <c r="KIQ146" s="158"/>
      <c r="KIR146" s="159"/>
      <c r="KIS146" s="159"/>
      <c r="KIT146" s="159"/>
      <c r="KIU146" s="159"/>
      <c r="KIV146" s="159"/>
      <c r="KIW146" s="160"/>
      <c r="KIX146" s="158"/>
      <c r="KIY146" s="159"/>
      <c r="KIZ146" s="159"/>
      <c r="KJA146" s="159"/>
      <c r="KJB146" s="159"/>
      <c r="KJC146" s="159"/>
      <c r="KJD146" s="160"/>
      <c r="KJE146" s="158"/>
      <c r="KJF146" s="159"/>
      <c r="KJG146" s="159"/>
      <c r="KJH146" s="159"/>
      <c r="KJI146" s="159"/>
      <c r="KJJ146" s="159"/>
      <c r="KJK146" s="160"/>
      <c r="KJL146" s="158"/>
      <c r="KJM146" s="159"/>
      <c r="KJN146" s="159"/>
      <c r="KJO146" s="159"/>
      <c r="KJP146" s="159"/>
      <c r="KJQ146" s="159"/>
      <c r="KJR146" s="160"/>
      <c r="KJS146" s="158"/>
      <c r="KJT146" s="159"/>
      <c r="KJU146" s="159"/>
      <c r="KJV146" s="159"/>
      <c r="KJW146" s="159"/>
      <c r="KJX146" s="159"/>
      <c r="KJY146" s="160"/>
      <c r="KJZ146" s="158"/>
      <c r="KKA146" s="159"/>
      <c r="KKB146" s="159"/>
      <c r="KKC146" s="159"/>
      <c r="KKD146" s="159"/>
      <c r="KKE146" s="159"/>
      <c r="KKF146" s="160"/>
      <c r="KKG146" s="158"/>
      <c r="KKH146" s="159"/>
      <c r="KKI146" s="159"/>
      <c r="KKJ146" s="159"/>
      <c r="KKK146" s="159"/>
      <c r="KKL146" s="159"/>
      <c r="KKM146" s="160"/>
      <c r="KKN146" s="158"/>
      <c r="KKO146" s="159"/>
      <c r="KKP146" s="159"/>
      <c r="KKQ146" s="159"/>
      <c r="KKR146" s="159"/>
      <c r="KKS146" s="159"/>
      <c r="KKT146" s="160"/>
      <c r="KKU146" s="158"/>
      <c r="KKV146" s="159"/>
      <c r="KKW146" s="159"/>
      <c r="KKX146" s="159"/>
      <c r="KKY146" s="159"/>
      <c r="KKZ146" s="159"/>
      <c r="KLA146" s="160"/>
      <c r="KLB146" s="158"/>
      <c r="KLC146" s="159"/>
      <c r="KLD146" s="159"/>
      <c r="KLE146" s="159"/>
      <c r="KLF146" s="159"/>
      <c r="KLG146" s="159"/>
      <c r="KLH146" s="160"/>
      <c r="KLI146" s="158"/>
      <c r="KLJ146" s="159"/>
      <c r="KLK146" s="159"/>
      <c r="KLL146" s="159"/>
      <c r="KLM146" s="159"/>
      <c r="KLN146" s="159"/>
      <c r="KLO146" s="160"/>
      <c r="KLP146" s="158"/>
      <c r="KLQ146" s="159"/>
      <c r="KLR146" s="159"/>
      <c r="KLS146" s="159"/>
      <c r="KLT146" s="159"/>
      <c r="KLU146" s="159"/>
      <c r="KLV146" s="160"/>
      <c r="KLW146" s="158"/>
      <c r="KLX146" s="159"/>
      <c r="KLY146" s="159"/>
      <c r="KLZ146" s="159"/>
      <c r="KMA146" s="159"/>
      <c r="KMB146" s="159"/>
      <c r="KMC146" s="160"/>
      <c r="KMD146" s="158"/>
      <c r="KME146" s="159"/>
      <c r="KMF146" s="159"/>
      <c r="KMG146" s="159"/>
      <c r="KMH146" s="159"/>
      <c r="KMI146" s="159"/>
      <c r="KMJ146" s="160"/>
      <c r="KMK146" s="158"/>
      <c r="KML146" s="159"/>
      <c r="KMM146" s="159"/>
      <c r="KMN146" s="159"/>
      <c r="KMO146" s="159"/>
      <c r="KMP146" s="159"/>
      <c r="KMQ146" s="160"/>
      <c r="KMR146" s="158"/>
      <c r="KMS146" s="159"/>
      <c r="KMT146" s="159"/>
      <c r="KMU146" s="159"/>
      <c r="KMV146" s="159"/>
      <c r="KMW146" s="159"/>
      <c r="KMX146" s="160"/>
      <c r="KMY146" s="158"/>
      <c r="KMZ146" s="159"/>
      <c r="KNA146" s="159"/>
      <c r="KNB146" s="159"/>
      <c r="KNC146" s="159"/>
      <c r="KND146" s="159"/>
      <c r="KNE146" s="160"/>
      <c r="KNF146" s="158"/>
      <c r="KNG146" s="159"/>
      <c r="KNH146" s="159"/>
      <c r="KNI146" s="159"/>
      <c r="KNJ146" s="159"/>
      <c r="KNK146" s="159"/>
      <c r="KNL146" s="160"/>
      <c r="KNM146" s="158"/>
      <c r="KNN146" s="159"/>
      <c r="KNO146" s="159"/>
      <c r="KNP146" s="159"/>
      <c r="KNQ146" s="159"/>
      <c r="KNR146" s="159"/>
      <c r="KNS146" s="160"/>
      <c r="KNT146" s="158"/>
      <c r="KNU146" s="159"/>
      <c r="KNV146" s="159"/>
      <c r="KNW146" s="159"/>
      <c r="KNX146" s="159"/>
      <c r="KNY146" s="159"/>
      <c r="KNZ146" s="160"/>
      <c r="KOA146" s="158"/>
      <c r="KOB146" s="159"/>
      <c r="KOC146" s="159"/>
      <c r="KOD146" s="159"/>
      <c r="KOE146" s="159"/>
      <c r="KOF146" s="159"/>
      <c r="KOG146" s="160"/>
      <c r="KOH146" s="158"/>
      <c r="KOI146" s="159"/>
      <c r="KOJ146" s="159"/>
      <c r="KOK146" s="159"/>
      <c r="KOL146" s="159"/>
      <c r="KOM146" s="159"/>
      <c r="KON146" s="160"/>
      <c r="KOO146" s="158"/>
      <c r="KOP146" s="159"/>
      <c r="KOQ146" s="159"/>
      <c r="KOR146" s="159"/>
      <c r="KOS146" s="159"/>
      <c r="KOT146" s="159"/>
      <c r="KOU146" s="160"/>
      <c r="KOV146" s="158"/>
      <c r="KOW146" s="159"/>
      <c r="KOX146" s="159"/>
      <c r="KOY146" s="159"/>
      <c r="KOZ146" s="159"/>
      <c r="KPA146" s="159"/>
      <c r="KPB146" s="160"/>
      <c r="KPC146" s="158"/>
      <c r="KPD146" s="159"/>
      <c r="KPE146" s="159"/>
      <c r="KPF146" s="159"/>
      <c r="KPG146" s="159"/>
      <c r="KPH146" s="159"/>
      <c r="KPI146" s="160"/>
      <c r="KPJ146" s="158"/>
      <c r="KPK146" s="159"/>
      <c r="KPL146" s="159"/>
      <c r="KPM146" s="159"/>
      <c r="KPN146" s="159"/>
      <c r="KPO146" s="159"/>
      <c r="KPP146" s="160"/>
      <c r="KPQ146" s="158"/>
      <c r="KPR146" s="159"/>
      <c r="KPS146" s="159"/>
      <c r="KPT146" s="159"/>
      <c r="KPU146" s="159"/>
      <c r="KPV146" s="159"/>
      <c r="KPW146" s="160"/>
      <c r="KPX146" s="158"/>
      <c r="KPY146" s="159"/>
      <c r="KPZ146" s="159"/>
      <c r="KQA146" s="159"/>
      <c r="KQB146" s="159"/>
      <c r="KQC146" s="159"/>
      <c r="KQD146" s="160"/>
      <c r="KQE146" s="158"/>
      <c r="KQF146" s="159"/>
      <c r="KQG146" s="159"/>
      <c r="KQH146" s="159"/>
      <c r="KQI146" s="159"/>
      <c r="KQJ146" s="159"/>
      <c r="KQK146" s="160"/>
      <c r="KQL146" s="158"/>
      <c r="KQM146" s="159"/>
      <c r="KQN146" s="159"/>
      <c r="KQO146" s="159"/>
      <c r="KQP146" s="159"/>
      <c r="KQQ146" s="159"/>
      <c r="KQR146" s="160"/>
      <c r="KQS146" s="158"/>
      <c r="KQT146" s="159"/>
      <c r="KQU146" s="159"/>
      <c r="KQV146" s="159"/>
      <c r="KQW146" s="159"/>
      <c r="KQX146" s="159"/>
      <c r="KQY146" s="160"/>
      <c r="KQZ146" s="158"/>
      <c r="KRA146" s="159"/>
      <c r="KRB146" s="159"/>
      <c r="KRC146" s="159"/>
      <c r="KRD146" s="159"/>
      <c r="KRE146" s="159"/>
      <c r="KRF146" s="160"/>
      <c r="KRG146" s="158"/>
      <c r="KRH146" s="159"/>
      <c r="KRI146" s="159"/>
      <c r="KRJ146" s="159"/>
      <c r="KRK146" s="159"/>
      <c r="KRL146" s="159"/>
      <c r="KRM146" s="160"/>
      <c r="KRN146" s="158"/>
      <c r="KRO146" s="159"/>
      <c r="KRP146" s="159"/>
      <c r="KRQ146" s="159"/>
      <c r="KRR146" s="159"/>
      <c r="KRS146" s="159"/>
      <c r="KRT146" s="160"/>
      <c r="KRU146" s="158"/>
      <c r="KRV146" s="159"/>
      <c r="KRW146" s="159"/>
      <c r="KRX146" s="159"/>
      <c r="KRY146" s="159"/>
      <c r="KRZ146" s="159"/>
      <c r="KSA146" s="160"/>
      <c r="KSB146" s="158"/>
      <c r="KSC146" s="159"/>
      <c r="KSD146" s="159"/>
      <c r="KSE146" s="159"/>
      <c r="KSF146" s="159"/>
      <c r="KSG146" s="159"/>
      <c r="KSH146" s="160"/>
      <c r="KSI146" s="158"/>
      <c r="KSJ146" s="159"/>
      <c r="KSK146" s="159"/>
      <c r="KSL146" s="159"/>
      <c r="KSM146" s="159"/>
      <c r="KSN146" s="159"/>
      <c r="KSO146" s="160"/>
      <c r="KSP146" s="158"/>
      <c r="KSQ146" s="159"/>
      <c r="KSR146" s="159"/>
      <c r="KSS146" s="159"/>
      <c r="KST146" s="159"/>
      <c r="KSU146" s="159"/>
      <c r="KSV146" s="160"/>
      <c r="KSW146" s="158"/>
      <c r="KSX146" s="159"/>
      <c r="KSY146" s="159"/>
      <c r="KSZ146" s="159"/>
      <c r="KTA146" s="159"/>
      <c r="KTB146" s="159"/>
      <c r="KTC146" s="160"/>
      <c r="KTD146" s="158"/>
      <c r="KTE146" s="159"/>
      <c r="KTF146" s="159"/>
      <c r="KTG146" s="159"/>
      <c r="KTH146" s="159"/>
      <c r="KTI146" s="159"/>
      <c r="KTJ146" s="160"/>
      <c r="KTK146" s="158"/>
      <c r="KTL146" s="159"/>
      <c r="KTM146" s="159"/>
      <c r="KTN146" s="159"/>
      <c r="KTO146" s="159"/>
      <c r="KTP146" s="159"/>
      <c r="KTQ146" s="160"/>
      <c r="KTR146" s="158"/>
      <c r="KTS146" s="159"/>
      <c r="KTT146" s="159"/>
      <c r="KTU146" s="159"/>
      <c r="KTV146" s="159"/>
      <c r="KTW146" s="159"/>
      <c r="KTX146" s="160"/>
      <c r="KTY146" s="158"/>
      <c r="KTZ146" s="159"/>
      <c r="KUA146" s="159"/>
      <c r="KUB146" s="159"/>
      <c r="KUC146" s="159"/>
      <c r="KUD146" s="159"/>
      <c r="KUE146" s="160"/>
      <c r="KUF146" s="158"/>
      <c r="KUG146" s="159"/>
      <c r="KUH146" s="159"/>
      <c r="KUI146" s="159"/>
      <c r="KUJ146" s="159"/>
      <c r="KUK146" s="159"/>
      <c r="KUL146" s="160"/>
      <c r="KUM146" s="158"/>
      <c r="KUN146" s="159"/>
      <c r="KUO146" s="159"/>
      <c r="KUP146" s="159"/>
      <c r="KUQ146" s="159"/>
      <c r="KUR146" s="159"/>
      <c r="KUS146" s="160"/>
      <c r="KUT146" s="158"/>
      <c r="KUU146" s="159"/>
      <c r="KUV146" s="159"/>
      <c r="KUW146" s="159"/>
      <c r="KUX146" s="159"/>
      <c r="KUY146" s="159"/>
      <c r="KUZ146" s="160"/>
      <c r="KVA146" s="158"/>
      <c r="KVB146" s="159"/>
      <c r="KVC146" s="159"/>
      <c r="KVD146" s="159"/>
      <c r="KVE146" s="159"/>
      <c r="KVF146" s="159"/>
      <c r="KVG146" s="160"/>
      <c r="KVH146" s="158"/>
      <c r="KVI146" s="159"/>
      <c r="KVJ146" s="159"/>
      <c r="KVK146" s="159"/>
      <c r="KVL146" s="159"/>
      <c r="KVM146" s="159"/>
      <c r="KVN146" s="160"/>
      <c r="KVO146" s="158"/>
      <c r="KVP146" s="159"/>
      <c r="KVQ146" s="159"/>
      <c r="KVR146" s="159"/>
      <c r="KVS146" s="159"/>
      <c r="KVT146" s="159"/>
      <c r="KVU146" s="160"/>
      <c r="KVV146" s="158"/>
      <c r="KVW146" s="159"/>
      <c r="KVX146" s="159"/>
      <c r="KVY146" s="159"/>
      <c r="KVZ146" s="159"/>
      <c r="KWA146" s="159"/>
      <c r="KWB146" s="160"/>
      <c r="KWC146" s="158"/>
      <c r="KWD146" s="159"/>
      <c r="KWE146" s="159"/>
      <c r="KWF146" s="159"/>
      <c r="KWG146" s="159"/>
      <c r="KWH146" s="159"/>
      <c r="KWI146" s="160"/>
      <c r="KWJ146" s="158"/>
      <c r="KWK146" s="159"/>
      <c r="KWL146" s="159"/>
      <c r="KWM146" s="159"/>
      <c r="KWN146" s="159"/>
      <c r="KWO146" s="159"/>
      <c r="KWP146" s="160"/>
      <c r="KWQ146" s="158"/>
      <c r="KWR146" s="159"/>
      <c r="KWS146" s="159"/>
      <c r="KWT146" s="159"/>
      <c r="KWU146" s="159"/>
      <c r="KWV146" s="159"/>
      <c r="KWW146" s="160"/>
      <c r="KWX146" s="158"/>
      <c r="KWY146" s="159"/>
      <c r="KWZ146" s="159"/>
      <c r="KXA146" s="159"/>
      <c r="KXB146" s="159"/>
      <c r="KXC146" s="159"/>
      <c r="KXD146" s="160"/>
      <c r="KXE146" s="158"/>
      <c r="KXF146" s="159"/>
      <c r="KXG146" s="159"/>
      <c r="KXH146" s="159"/>
      <c r="KXI146" s="159"/>
      <c r="KXJ146" s="159"/>
      <c r="KXK146" s="160"/>
      <c r="KXL146" s="158"/>
      <c r="KXM146" s="159"/>
      <c r="KXN146" s="159"/>
      <c r="KXO146" s="159"/>
      <c r="KXP146" s="159"/>
      <c r="KXQ146" s="159"/>
      <c r="KXR146" s="160"/>
      <c r="KXS146" s="158"/>
      <c r="KXT146" s="159"/>
      <c r="KXU146" s="159"/>
      <c r="KXV146" s="159"/>
      <c r="KXW146" s="159"/>
      <c r="KXX146" s="159"/>
      <c r="KXY146" s="160"/>
      <c r="KXZ146" s="158"/>
      <c r="KYA146" s="159"/>
      <c r="KYB146" s="159"/>
      <c r="KYC146" s="159"/>
      <c r="KYD146" s="159"/>
      <c r="KYE146" s="159"/>
      <c r="KYF146" s="160"/>
      <c r="KYG146" s="158"/>
      <c r="KYH146" s="159"/>
      <c r="KYI146" s="159"/>
      <c r="KYJ146" s="159"/>
      <c r="KYK146" s="159"/>
      <c r="KYL146" s="159"/>
      <c r="KYM146" s="160"/>
      <c r="KYN146" s="158"/>
      <c r="KYO146" s="159"/>
      <c r="KYP146" s="159"/>
      <c r="KYQ146" s="159"/>
      <c r="KYR146" s="159"/>
      <c r="KYS146" s="159"/>
      <c r="KYT146" s="160"/>
      <c r="KYU146" s="158"/>
      <c r="KYV146" s="159"/>
      <c r="KYW146" s="159"/>
      <c r="KYX146" s="159"/>
      <c r="KYY146" s="159"/>
      <c r="KYZ146" s="159"/>
      <c r="KZA146" s="160"/>
      <c r="KZB146" s="158"/>
      <c r="KZC146" s="159"/>
      <c r="KZD146" s="159"/>
      <c r="KZE146" s="159"/>
      <c r="KZF146" s="159"/>
      <c r="KZG146" s="159"/>
      <c r="KZH146" s="160"/>
      <c r="KZI146" s="158"/>
      <c r="KZJ146" s="159"/>
      <c r="KZK146" s="159"/>
      <c r="KZL146" s="159"/>
      <c r="KZM146" s="159"/>
      <c r="KZN146" s="159"/>
      <c r="KZO146" s="160"/>
      <c r="KZP146" s="158"/>
      <c r="KZQ146" s="159"/>
      <c r="KZR146" s="159"/>
      <c r="KZS146" s="159"/>
      <c r="KZT146" s="159"/>
      <c r="KZU146" s="159"/>
      <c r="KZV146" s="160"/>
      <c r="KZW146" s="158"/>
      <c r="KZX146" s="159"/>
      <c r="KZY146" s="159"/>
      <c r="KZZ146" s="159"/>
      <c r="LAA146" s="159"/>
      <c r="LAB146" s="159"/>
      <c r="LAC146" s="160"/>
      <c r="LAD146" s="158"/>
      <c r="LAE146" s="159"/>
      <c r="LAF146" s="159"/>
      <c r="LAG146" s="159"/>
      <c r="LAH146" s="159"/>
      <c r="LAI146" s="159"/>
      <c r="LAJ146" s="160"/>
      <c r="LAK146" s="158"/>
      <c r="LAL146" s="159"/>
      <c r="LAM146" s="159"/>
      <c r="LAN146" s="159"/>
      <c r="LAO146" s="159"/>
      <c r="LAP146" s="159"/>
      <c r="LAQ146" s="160"/>
      <c r="LAR146" s="158"/>
      <c r="LAS146" s="159"/>
      <c r="LAT146" s="159"/>
      <c r="LAU146" s="159"/>
      <c r="LAV146" s="159"/>
      <c r="LAW146" s="159"/>
      <c r="LAX146" s="160"/>
      <c r="LAY146" s="158"/>
      <c r="LAZ146" s="159"/>
      <c r="LBA146" s="159"/>
      <c r="LBB146" s="159"/>
      <c r="LBC146" s="159"/>
      <c r="LBD146" s="159"/>
      <c r="LBE146" s="160"/>
      <c r="LBF146" s="158"/>
      <c r="LBG146" s="159"/>
      <c r="LBH146" s="159"/>
      <c r="LBI146" s="159"/>
      <c r="LBJ146" s="159"/>
      <c r="LBK146" s="159"/>
      <c r="LBL146" s="160"/>
      <c r="LBM146" s="158"/>
      <c r="LBN146" s="159"/>
      <c r="LBO146" s="159"/>
      <c r="LBP146" s="159"/>
      <c r="LBQ146" s="159"/>
      <c r="LBR146" s="159"/>
      <c r="LBS146" s="160"/>
      <c r="LBT146" s="158"/>
      <c r="LBU146" s="159"/>
      <c r="LBV146" s="159"/>
      <c r="LBW146" s="159"/>
      <c r="LBX146" s="159"/>
      <c r="LBY146" s="159"/>
      <c r="LBZ146" s="160"/>
      <c r="LCA146" s="158"/>
      <c r="LCB146" s="159"/>
      <c r="LCC146" s="159"/>
      <c r="LCD146" s="159"/>
      <c r="LCE146" s="159"/>
      <c r="LCF146" s="159"/>
      <c r="LCG146" s="160"/>
      <c r="LCH146" s="158"/>
      <c r="LCI146" s="159"/>
      <c r="LCJ146" s="159"/>
      <c r="LCK146" s="159"/>
      <c r="LCL146" s="159"/>
      <c r="LCM146" s="159"/>
      <c r="LCN146" s="160"/>
      <c r="LCO146" s="158"/>
      <c r="LCP146" s="159"/>
      <c r="LCQ146" s="159"/>
      <c r="LCR146" s="159"/>
      <c r="LCS146" s="159"/>
      <c r="LCT146" s="159"/>
      <c r="LCU146" s="160"/>
      <c r="LCV146" s="158"/>
      <c r="LCW146" s="159"/>
      <c r="LCX146" s="159"/>
      <c r="LCY146" s="159"/>
      <c r="LCZ146" s="159"/>
      <c r="LDA146" s="159"/>
      <c r="LDB146" s="160"/>
      <c r="LDC146" s="158"/>
      <c r="LDD146" s="159"/>
      <c r="LDE146" s="159"/>
      <c r="LDF146" s="159"/>
      <c r="LDG146" s="159"/>
      <c r="LDH146" s="159"/>
      <c r="LDI146" s="160"/>
      <c r="LDJ146" s="158"/>
      <c r="LDK146" s="159"/>
      <c r="LDL146" s="159"/>
      <c r="LDM146" s="159"/>
      <c r="LDN146" s="159"/>
      <c r="LDO146" s="159"/>
      <c r="LDP146" s="160"/>
      <c r="LDQ146" s="158"/>
      <c r="LDR146" s="159"/>
      <c r="LDS146" s="159"/>
      <c r="LDT146" s="159"/>
      <c r="LDU146" s="159"/>
      <c r="LDV146" s="159"/>
      <c r="LDW146" s="160"/>
      <c r="LDX146" s="158"/>
      <c r="LDY146" s="159"/>
      <c r="LDZ146" s="159"/>
      <c r="LEA146" s="159"/>
      <c r="LEB146" s="159"/>
      <c r="LEC146" s="159"/>
      <c r="LED146" s="160"/>
      <c r="LEE146" s="158"/>
      <c r="LEF146" s="159"/>
      <c r="LEG146" s="159"/>
      <c r="LEH146" s="159"/>
      <c r="LEI146" s="159"/>
      <c r="LEJ146" s="159"/>
      <c r="LEK146" s="160"/>
      <c r="LEL146" s="158"/>
      <c r="LEM146" s="159"/>
      <c r="LEN146" s="159"/>
      <c r="LEO146" s="159"/>
      <c r="LEP146" s="159"/>
      <c r="LEQ146" s="159"/>
      <c r="LER146" s="160"/>
      <c r="LES146" s="158"/>
      <c r="LET146" s="159"/>
      <c r="LEU146" s="159"/>
      <c r="LEV146" s="159"/>
      <c r="LEW146" s="159"/>
      <c r="LEX146" s="159"/>
      <c r="LEY146" s="160"/>
      <c r="LEZ146" s="158"/>
      <c r="LFA146" s="159"/>
      <c r="LFB146" s="159"/>
      <c r="LFC146" s="159"/>
      <c r="LFD146" s="159"/>
      <c r="LFE146" s="159"/>
      <c r="LFF146" s="160"/>
      <c r="LFG146" s="158"/>
      <c r="LFH146" s="159"/>
      <c r="LFI146" s="159"/>
      <c r="LFJ146" s="159"/>
      <c r="LFK146" s="159"/>
      <c r="LFL146" s="159"/>
      <c r="LFM146" s="160"/>
      <c r="LFN146" s="158"/>
      <c r="LFO146" s="159"/>
      <c r="LFP146" s="159"/>
      <c r="LFQ146" s="159"/>
      <c r="LFR146" s="159"/>
      <c r="LFS146" s="159"/>
      <c r="LFT146" s="160"/>
      <c r="LFU146" s="158"/>
      <c r="LFV146" s="159"/>
      <c r="LFW146" s="159"/>
      <c r="LFX146" s="159"/>
      <c r="LFY146" s="159"/>
      <c r="LFZ146" s="159"/>
      <c r="LGA146" s="160"/>
      <c r="LGB146" s="158"/>
      <c r="LGC146" s="159"/>
      <c r="LGD146" s="159"/>
      <c r="LGE146" s="159"/>
      <c r="LGF146" s="159"/>
      <c r="LGG146" s="159"/>
      <c r="LGH146" s="160"/>
      <c r="LGI146" s="158"/>
      <c r="LGJ146" s="159"/>
      <c r="LGK146" s="159"/>
      <c r="LGL146" s="159"/>
      <c r="LGM146" s="159"/>
      <c r="LGN146" s="159"/>
      <c r="LGO146" s="160"/>
      <c r="LGP146" s="158"/>
      <c r="LGQ146" s="159"/>
      <c r="LGR146" s="159"/>
      <c r="LGS146" s="159"/>
      <c r="LGT146" s="159"/>
      <c r="LGU146" s="159"/>
      <c r="LGV146" s="160"/>
      <c r="LGW146" s="158"/>
      <c r="LGX146" s="159"/>
      <c r="LGY146" s="159"/>
      <c r="LGZ146" s="159"/>
      <c r="LHA146" s="159"/>
      <c r="LHB146" s="159"/>
      <c r="LHC146" s="160"/>
      <c r="LHD146" s="158"/>
      <c r="LHE146" s="159"/>
      <c r="LHF146" s="159"/>
      <c r="LHG146" s="159"/>
      <c r="LHH146" s="159"/>
      <c r="LHI146" s="159"/>
      <c r="LHJ146" s="160"/>
      <c r="LHK146" s="158"/>
      <c r="LHL146" s="159"/>
      <c r="LHM146" s="159"/>
      <c r="LHN146" s="159"/>
      <c r="LHO146" s="159"/>
      <c r="LHP146" s="159"/>
      <c r="LHQ146" s="160"/>
      <c r="LHR146" s="158"/>
      <c r="LHS146" s="159"/>
      <c r="LHT146" s="159"/>
      <c r="LHU146" s="159"/>
      <c r="LHV146" s="159"/>
      <c r="LHW146" s="159"/>
      <c r="LHX146" s="160"/>
      <c r="LHY146" s="158"/>
      <c r="LHZ146" s="159"/>
      <c r="LIA146" s="159"/>
      <c r="LIB146" s="159"/>
      <c r="LIC146" s="159"/>
      <c r="LID146" s="159"/>
      <c r="LIE146" s="160"/>
      <c r="LIF146" s="158"/>
      <c r="LIG146" s="159"/>
      <c r="LIH146" s="159"/>
      <c r="LII146" s="159"/>
      <c r="LIJ146" s="159"/>
      <c r="LIK146" s="159"/>
      <c r="LIL146" s="160"/>
      <c r="LIM146" s="158"/>
      <c r="LIN146" s="159"/>
      <c r="LIO146" s="159"/>
      <c r="LIP146" s="159"/>
      <c r="LIQ146" s="159"/>
      <c r="LIR146" s="159"/>
      <c r="LIS146" s="160"/>
      <c r="LIT146" s="158"/>
      <c r="LIU146" s="159"/>
      <c r="LIV146" s="159"/>
      <c r="LIW146" s="159"/>
      <c r="LIX146" s="159"/>
      <c r="LIY146" s="159"/>
      <c r="LIZ146" s="160"/>
      <c r="LJA146" s="158"/>
      <c r="LJB146" s="159"/>
      <c r="LJC146" s="159"/>
      <c r="LJD146" s="159"/>
      <c r="LJE146" s="159"/>
      <c r="LJF146" s="159"/>
      <c r="LJG146" s="160"/>
      <c r="LJH146" s="158"/>
      <c r="LJI146" s="159"/>
      <c r="LJJ146" s="159"/>
      <c r="LJK146" s="159"/>
      <c r="LJL146" s="159"/>
      <c r="LJM146" s="159"/>
      <c r="LJN146" s="160"/>
      <c r="LJO146" s="158"/>
      <c r="LJP146" s="159"/>
      <c r="LJQ146" s="159"/>
      <c r="LJR146" s="159"/>
      <c r="LJS146" s="159"/>
      <c r="LJT146" s="159"/>
      <c r="LJU146" s="160"/>
      <c r="LJV146" s="158"/>
      <c r="LJW146" s="159"/>
      <c r="LJX146" s="159"/>
      <c r="LJY146" s="159"/>
      <c r="LJZ146" s="159"/>
      <c r="LKA146" s="159"/>
      <c r="LKB146" s="160"/>
      <c r="LKC146" s="158"/>
      <c r="LKD146" s="159"/>
      <c r="LKE146" s="159"/>
      <c r="LKF146" s="159"/>
      <c r="LKG146" s="159"/>
      <c r="LKH146" s="159"/>
      <c r="LKI146" s="160"/>
      <c r="LKJ146" s="158"/>
      <c r="LKK146" s="159"/>
      <c r="LKL146" s="159"/>
      <c r="LKM146" s="159"/>
      <c r="LKN146" s="159"/>
      <c r="LKO146" s="159"/>
      <c r="LKP146" s="160"/>
      <c r="LKQ146" s="158"/>
      <c r="LKR146" s="159"/>
      <c r="LKS146" s="159"/>
      <c r="LKT146" s="159"/>
      <c r="LKU146" s="159"/>
      <c r="LKV146" s="159"/>
      <c r="LKW146" s="160"/>
      <c r="LKX146" s="158"/>
      <c r="LKY146" s="159"/>
      <c r="LKZ146" s="159"/>
      <c r="LLA146" s="159"/>
      <c r="LLB146" s="159"/>
      <c r="LLC146" s="159"/>
      <c r="LLD146" s="160"/>
      <c r="LLE146" s="158"/>
      <c r="LLF146" s="159"/>
      <c r="LLG146" s="159"/>
      <c r="LLH146" s="159"/>
      <c r="LLI146" s="159"/>
      <c r="LLJ146" s="159"/>
      <c r="LLK146" s="160"/>
      <c r="LLL146" s="158"/>
      <c r="LLM146" s="159"/>
      <c r="LLN146" s="159"/>
      <c r="LLO146" s="159"/>
      <c r="LLP146" s="159"/>
      <c r="LLQ146" s="159"/>
      <c r="LLR146" s="160"/>
      <c r="LLS146" s="158"/>
      <c r="LLT146" s="159"/>
      <c r="LLU146" s="159"/>
      <c r="LLV146" s="159"/>
      <c r="LLW146" s="159"/>
      <c r="LLX146" s="159"/>
      <c r="LLY146" s="160"/>
      <c r="LLZ146" s="158"/>
      <c r="LMA146" s="159"/>
      <c r="LMB146" s="159"/>
      <c r="LMC146" s="159"/>
      <c r="LMD146" s="159"/>
      <c r="LME146" s="159"/>
      <c r="LMF146" s="160"/>
      <c r="LMG146" s="158"/>
      <c r="LMH146" s="159"/>
      <c r="LMI146" s="159"/>
      <c r="LMJ146" s="159"/>
      <c r="LMK146" s="159"/>
      <c r="LML146" s="159"/>
      <c r="LMM146" s="160"/>
      <c r="LMN146" s="158"/>
      <c r="LMO146" s="159"/>
      <c r="LMP146" s="159"/>
      <c r="LMQ146" s="159"/>
      <c r="LMR146" s="159"/>
      <c r="LMS146" s="159"/>
      <c r="LMT146" s="160"/>
      <c r="LMU146" s="158"/>
      <c r="LMV146" s="159"/>
      <c r="LMW146" s="159"/>
      <c r="LMX146" s="159"/>
      <c r="LMY146" s="159"/>
      <c r="LMZ146" s="159"/>
      <c r="LNA146" s="160"/>
      <c r="LNB146" s="158"/>
      <c r="LNC146" s="159"/>
      <c r="LND146" s="159"/>
      <c r="LNE146" s="159"/>
      <c r="LNF146" s="159"/>
      <c r="LNG146" s="159"/>
      <c r="LNH146" s="160"/>
      <c r="LNI146" s="158"/>
      <c r="LNJ146" s="159"/>
      <c r="LNK146" s="159"/>
      <c r="LNL146" s="159"/>
      <c r="LNM146" s="159"/>
      <c r="LNN146" s="159"/>
      <c r="LNO146" s="160"/>
      <c r="LNP146" s="158"/>
      <c r="LNQ146" s="159"/>
      <c r="LNR146" s="159"/>
      <c r="LNS146" s="159"/>
      <c r="LNT146" s="159"/>
      <c r="LNU146" s="159"/>
      <c r="LNV146" s="160"/>
      <c r="LNW146" s="158"/>
      <c r="LNX146" s="159"/>
      <c r="LNY146" s="159"/>
      <c r="LNZ146" s="159"/>
      <c r="LOA146" s="159"/>
      <c r="LOB146" s="159"/>
      <c r="LOC146" s="160"/>
      <c r="LOD146" s="158"/>
      <c r="LOE146" s="159"/>
      <c r="LOF146" s="159"/>
      <c r="LOG146" s="159"/>
      <c r="LOH146" s="159"/>
      <c r="LOI146" s="159"/>
      <c r="LOJ146" s="160"/>
      <c r="LOK146" s="158"/>
      <c r="LOL146" s="159"/>
      <c r="LOM146" s="159"/>
      <c r="LON146" s="159"/>
      <c r="LOO146" s="159"/>
      <c r="LOP146" s="159"/>
      <c r="LOQ146" s="160"/>
      <c r="LOR146" s="158"/>
      <c r="LOS146" s="159"/>
      <c r="LOT146" s="159"/>
      <c r="LOU146" s="159"/>
      <c r="LOV146" s="159"/>
      <c r="LOW146" s="159"/>
      <c r="LOX146" s="160"/>
      <c r="LOY146" s="158"/>
      <c r="LOZ146" s="159"/>
      <c r="LPA146" s="159"/>
      <c r="LPB146" s="159"/>
      <c r="LPC146" s="159"/>
      <c r="LPD146" s="159"/>
      <c r="LPE146" s="160"/>
      <c r="LPF146" s="158"/>
      <c r="LPG146" s="159"/>
      <c r="LPH146" s="159"/>
      <c r="LPI146" s="159"/>
      <c r="LPJ146" s="159"/>
      <c r="LPK146" s="159"/>
      <c r="LPL146" s="160"/>
      <c r="LPM146" s="158"/>
      <c r="LPN146" s="159"/>
      <c r="LPO146" s="159"/>
      <c r="LPP146" s="159"/>
      <c r="LPQ146" s="159"/>
      <c r="LPR146" s="159"/>
      <c r="LPS146" s="160"/>
      <c r="LPT146" s="158"/>
      <c r="LPU146" s="159"/>
      <c r="LPV146" s="159"/>
      <c r="LPW146" s="159"/>
      <c r="LPX146" s="159"/>
      <c r="LPY146" s="159"/>
      <c r="LPZ146" s="160"/>
      <c r="LQA146" s="158"/>
      <c r="LQB146" s="159"/>
      <c r="LQC146" s="159"/>
      <c r="LQD146" s="159"/>
      <c r="LQE146" s="159"/>
      <c r="LQF146" s="159"/>
      <c r="LQG146" s="160"/>
      <c r="LQH146" s="158"/>
      <c r="LQI146" s="159"/>
      <c r="LQJ146" s="159"/>
      <c r="LQK146" s="159"/>
      <c r="LQL146" s="159"/>
      <c r="LQM146" s="159"/>
      <c r="LQN146" s="160"/>
      <c r="LQO146" s="158"/>
      <c r="LQP146" s="159"/>
      <c r="LQQ146" s="159"/>
      <c r="LQR146" s="159"/>
      <c r="LQS146" s="159"/>
      <c r="LQT146" s="159"/>
      <c r="LQU146" s="160"/>
      <c r="LQV146" s="158"/>
      <c r="LQW146" s="159"/>
      <c r="LQX146" s="159"/>
      <c r="LQY146" s="159"/>
      <c r="LQZ146" s="159"/>
      <c r="LRA146" s="159"/>
      <c r="LRB146" s="160"/>
      <c r="LRC146" s="158"/>
      <c r="LRD146" s="159"/>
      <c r="LRE146" s="159"/>
      <c r="LRF146" s="159"/>
      <c r="LRG146" s="159"/>
      <c r="LRH146" s="159"/>
      <c r="LRI146" s="160"/>
      <c r="LRJ146" s="158"/>
      <c r="LRK146" s="159"/>
      <c r="LRL146" s="159"/>
      <c r="LRM146" s="159"/>
      <c r="LRN146" s="159"/>
      <c r="LRO146" s="159"/>
      <c r="LRP146" s="160"/>
      <c r="LRQ146" s="158"/>
      <c r="LRR146" s="159"/>
      <c r="LRS146" s="159"/>
      <c r="LRT146" s="159"/>
      <c r="LRU146" s="159"/>
      <c r="LRV146" s="159"/>
      <c r="LRW146" s="160"/>
      <c r="LRX146" s="158"/>
      <c r="LRY146" s="159"/>
      <c r="LRZ146" s="159"/>
      <c r="LSA146" s="159"/>
      <c r="LSB146" s="159"/>
      <c r="LSC146" s="159"/>
      <c r="LSD146" s="160"/>
      <c r="LSE146" s="158"/>
      <c r="LSF146" s="159"/>
      <c r="LSG146" s="159"/>
      <c r="LSH146" s="159"/>
      <c r="LSI146" s="159"/>
      <c r="LSJ146" s="159"/>
      <c r="LSK146" s="160"/>
      <c r="LSL146" s="158"/>
      <c r="LSM146" s="159"/>
      <c r="LSN146" s="159"/>
      <c r="LSO146" s="159"/>
      <c r="LSP146" s="159"/>
      <c r="LSQ146" s="159"/>
      <c r="LSR146" s="160"/>
      <c r="LSS146" s="158"/>
      <c r="LST146" s="159"/>
      <c r="LSU146" s="159"/>
      <c r="LSV146" s="159"/>
      <c r="LSW146" s="159"/>
      <c r="LSX146" s="159"/>
      <c r="LSY146" s="160"/>
      <c r="LSZ146" s="158"/>
      <c r="LTA146" s="159"/>
      <c r="LTB146" s="159"/>
      <c r="LTC146" s="159"/>
      <c r="LTD146" s="159"/>
      <c r="LTE146" s="159"/>
      <c r="LTF146" s="160"/>
      <c r="LTG146" s="158"/>
      <c r="LTH146" s="159"/>
      <c r="LTI146" s="159"/>
      <c r="LTJ146" s="159"/>
      <c r="LTK146" s="159"/>
      <c r="LTL146" s="159"/>
      <c r="LTM146" s="160"/>
      <c r="LTN146" s="158"/>
      <c r="LTO146" s="159"/>
      <c r="LTP146" s="159"/>
      <c r="LTQ146" s="159"/>
      <c r="LTR146" s="159"/>
      <c r="LTS146" s="159"/>
      <c r="LTT146" s="160"/>
      <c r="LTU146" s="158"/>
      <c r="LTV146" s="159"/>
      <c r="LTW146" s="159"/>
      <c r="LTX146" s="159"/>
      <c r="LTY146" s="159"/>
      <c r="LTZ146" s="159"/>
      <c r="LUA146" s="160"/>
      <c r="LUB146" s="158"/>
      <c r="LUC146" s="159"/>
      <c r="LUD146" s="159"/>
      <c r="LUE146" s="159"/>
      <c r="LUF146" s="159"/>
      <c r="LUG146" s="159"/>
      <c r="LUH146" s="160"/>
      <c r="LUI146" s="158"/>
      <c r="LUJ146" s="159"/>
      <c r="LUK146" s="159"/>
      <c r="LUL146" s="159"/>
      <c r="LUM146" s="159"/>
      <c r="LUN146" s="159"/>
      <c r="LUO146" s="160"/>
      <c r="LUP146" s="158"/>
      <c r="LUQ146" s="159"/>
      <c r="LUR146" s="159"/>
      <c r="LUS146" s="159"/>
      <c r="LUT146" s="159"/>
      <c r="LUU146" s="159"/>
      <c r="LUV146" s="160"/>
      <c r="LUW146" s="158"/>
      <c r="LUX146" s="159"/>
      <c r="LUY146" s="159"/>
      <c r="LUZ146" s="159"/>
      <c r="LVA146" s="159"/>
      <c r="LVB146" s="159"/>
      <c r="LVC146" s="160"/>
      <c r="LVD146" s="158"/>
      <c r="LVE146" s="159"/>
      <c r="LVF146" s="159"/>
      <c r="LVG146" s="159"/>
      <c r="LVH146" s="159"/>
      <c r="LVI146" s="159"/>
      <c r="LVJ146" s="160"/>
      <c r="LVK146" s="158"/>
      <c r="LVL146" s="159"/>
      <c r="LVM146" s="159"/>
      <c r="LVN146" s="159"/>
      <c r="LVO146" s="159"/>
      <c r="LVP146" s="159"/>
      <c r="LVQ146" s="160"/>
      <c r="LVR146" s="158"/>
      <c r="LVS146" s="159"/>
      <c r="LVT146" s="159"/>
      <c r="LVU146" s="159"/>
      <c r="LVV146" s="159"/>
      <c r="LVW146" s="159"/>
      <c r="LVX146" s="160"/>
      <c r="LVY146" s="158"/>
      <c r="LVZ146" s="159"/>
      <c r="LWA146" s="159"/>
      <c r="LWB146" s="159"/>
      <c r="LWC146" s="159"/>
      <c r="LWD146" s="159"/>
      <c r="LWE146" s="160"/>
      <c r="LWF146" s="158"/>
      <c r="LWG146" s="159"/>
      <c r="LWH146" s="159"/>
      <c r="LWI146" s="159"/>
      <c r="LWJ146" s="159"/>
      <c r="LWK146" s="159"/>
      <c r="LWL146" s="160"/>
      <c r="LWM146" s="158"/>
      <c r="LWN146" s="159"/>
      <c r="LWO146" s="159"/>
      <c r="LWP146" s="159"/>
      <c r="LWQ146" s="159"/>
      <c r="LWR146" s="159"/>
      <c r="LWS146" s="160"/>
      <c r="LWT146" s="158"/>
      <c r="LWU146" s="159"/>
      <c r="LWV146" s="159"/>
      <c r="LWW146" s="159"/>
      <c r="LWX146" s="159"/>
      <c r="LWY146" s="159"/>
      <c r="LWZ146" s="160"/>
      <c r="LXA146" s="158"/>
      <c r="LXB146" s="159"/>
      <c r="LXC146" s="159"/>
      <c r="LXD146" s="159"/>
      <c r="LXE146" s="159"/>
      <c r="LXF146" s="159"/>
      <c r="LXG146" s="160"/>
      <c r="LXH146" s="158"/>
      <c r="LXI146" s="159"/>
      <c r="LXJ146" s="159"/>
      <c r="LXK146" s="159"/>
      <c r="LXL146" s="159"/>
      <c r="LXM146" s="159"/>
      <c r="LXN146" s="160"/>
      <c r="LXO146" s="158"/>
      <c r="LXP146" s="159"/>
      <c r="LXQ146" s="159"/>
      <c r="LXR146" s="159"/>
      <c r="LXS146" s="159"/>
      <c r="LXT146" s="159"/>
      <c r="LXU146" s="160"/>
      <c r="LXV146" s="158"/>
      <c r="LXW146" s="159"/>
      <c r="LXX146" s="159"/>
      <c r="LXY146" s="159"/>
      <c r="LXZ146" s="159"/>
      <c r="LYA146" s="159"/>
      <c r="LYB146" s="160"/>
      <c r="LYC146" s="158"/>
      <c r="LYD146" s="159"/>
      <c r="LYE146" s="159"/>
      <c r="LYF146" s="159"/>
      <c r="LYG146" s="159"/>
      <c r="LYH146" s="159"/>
      <c r="LYI146" s="160"/>
      <c r="LYJ146" s="158"/>
      <c r="LYK146" s="159"/>
      <c r="LYL146" s="159"/>
      <c r="LYM146" s="159"/>
      <c r="LYN146" s="159"/>
      <c r="LYO146" s="159"/>
      <c r="LYP146" s="160"/>
      <c r="LYQ146" s="158"/>
      <c r="LYR146" s="159"/>
      <c r="LYS146" s="159"/>
      <c r="LYT146" s="159"/>
      <c r="LYU146" s="159"/>
      <c r="LYV146" s="159"/>
      <c r="LYW146" s="160"/>
      <c r="LYX146" s="158"/>
      <c r="LYY146" s="159"/>
      <c r="LYZ146" s="159"/>
      <c r="LZA146" s="159"/>
      <c r="LZB146" s="159"/>
      <c r="LZC146" s="159"/>
      <c r="LZD146" s="160"/>
      <c r="LZE146" s="158"/>
      <c r="LZF146" s="159"/>
      <c r="LZG146" s="159"/>
      <c r="LZH146" s="159"/>
      <c r="LZI146" s="159"/>
      <c r="LZJ146" s="159"/>
      <c r="LZK146" s="160"/>
      <c r="LZL146" s="158"/>
      <c r="LZM146" s="159"/>
      <c r="LZN146" s="159"/>
      <c r="LZO146" s="159"/>
      <c r="LZP146" s="159"/>
      <c r="LZQ146" s="159"/>
      <c r="LZR146" s="160"/>
      <c r="LZS146" s="158"/>
      <c r="LZT146" s="159"/>
      <c r="LZU146" s="159"/>
      <c r="LZV146" s="159"/>
      <c r="LZW146" s="159"/>
      <c r="LZX146" s="159"/>
      <c r="LZY146" s="160"/>
      <c r="LZZ146" s="158"/>
      <c r="MAA146" s="159"/>
      <c r="MAB146" s="159"/>
      <c r="MAC146" s="159"/>
      <c r="MAD146" s="159"/>
      <c r="MAE146" s="159"/>
      <c r="MAF146" s="160"/>
      <c r="MAG146" s="158"/>
      <c r="MAH146" s="159"/>
      <c r="MAI146" s="159"/>
      <c r="MAJ146" s="159"/>
      <c r="MAK146" s="159"/>
      <c r="MAL146" s="159"/>
      <c r="MAM146" s="160"/>
      <c r="MAN146" s="158"/>
      <c r="MAO146" s="159"/>
      <c r="MAP146" s="159"/>
      <c r="MAQ146" s="159"/>
      <c r="MAR146" s="159"/>
      <c r="MAS146" s="159"/>
      <c r="MAT146" s="160"/>
      <c r="MAU146" s="158"/>
      <c r="MAV146" s="159"/>
      <c r="MAW146" s="159"/>
      <c r="MAX146" s="159"/>
      <c r="MAY146" s="159"/>
      <c r="MAZ146" s="159"/>
      <c r="MBA146" s="160"/>
      <c r="MBB146" s="158"/>
      <c r="MBC146" s="159"/>
      <c r="MBD146" s="159"/>
      <c r="MBE146" s="159"/>
      <c r="MBF146" s="159"/>
      <c r="MBG146" s="159"/>
      <c r="MBH146" s="160"/>
      <c r="MBI146" s="158"/>
      <c r="MBJ146" s="159"/>
      <c r="MBK146" s="159"/>
      <c r="MBL146" s="159"/>
      <c r="MBM146" s="159"/>
      <c r="MBN146" s="159"/>
      <c r="MBO146" s="160"/>
      <c r="MBP146" s="158"/>
      <c r="MBQ146" s="159"/>
      <c r="MBR146" s="159"/>
      <c r="MBS146" s="159"/>
      <c r="MBT146" s="159"/>
      <c r="MBU146" s="159"/>
      <c r="MBV146" s="160"/>
      <c r="MBW146" s="158"/>
      <c r="MBX146" s="159"/>
      <c r="MBY146" s="159"/>
      <c r="MBZ146" s="159"/>
      <c r="MCA146" s="159"/>
      <c r="MCB146" s="159"/>
      <c r="MCC146" s="160"/>
      <c r="MCD146" s="158"/>
      <c r="MCE146" s="159"/>
      <c r="MCF146" s="159"/>
      <c r="MCG146" s="159"/>
      <c r="MCH146" s="159"/>
      <c r="MCI146" s="159"/>
      <c r="MCJ146" s="160"/>
      <c r="MCK146" s="158"/>
      <c r="MCL146" s="159"/>
      <c r="MCM146" s="159"/>
      <c r="MCN146" s="159"/>
      <c r="MCO146" s="159"/>
      <c r="MCP146" s="159"/>
      <c r="MCQ146" s="160"/>
      <c r="MCR146" s="158"/>
      <c r="MCS146" s="159"/>
      <c r="MCT146" s="159"/>
      <c r="MCU146" s="159"/>
      <c r="MCV146" s="159"/>
      <c r="MCW146" s="159"/>
      <c r="MCX146" s="160"/>
      <c r="MCY146" s="158"/>
      <c r="MCZ146" s="159"/>
      <c r="MDA146" s="159"/>
      <c r="MDB146" s="159"/>
      <c r="MDC146" s="159"/>
      <c r="MDD146" s="159"/>
      <c r="MDE146" s="160"/>
      <c r="MDF146" s="158"/>
      <c r="MDG146" s="159"/>
      <c r="MDH146" s="159"/>
      <c r="MDI146" s="159"/>
      <c r="MDJ146" s="159"/>
      <c r="MDK146" s="159"/>
      <c r="MDL146" s="160"/>
      <c r="MDM146" s="158"/>
      <c r="MDN146" s="159"/>
      <c r="MDO146" s="159"/>
      <c r="MDP146" s="159"/>
      <c r="MDQ146" s="159"/>
      <c r="MDR146" s="159"/>
      <c r="MDS146" s="160"/>
      <c r="MDT146" s="158"/>
      <c r="MDU146" s="159"/>
      <c r="MDV146" s="159"/>
      <c r="MDW146" s="159"/>
      <c r="MDX146" s="159"/>
      <c r="MDY146" s="159"/>
      <c r="MDZ146" s="160"/>
      <c r="MEA146" s="158"/>
      <c r="MEB146" s="159"/>
      <c r="MEC146" s="159"/>
      <c r="MED146" s="159"/>
      <c r="MEE146" s="159"/>
      <c r="MEF146" s="159"/>
      <c r="MEG146" s="160"/>
      <c r="MEH146" s="158"/>
      <c r="MEI146" s="159"/>
      <c r="MEJ146" s="159"/>
      <c r="MEK146" s="159"/>
      <c r="MEL146" s="159"/>
      <c r="MEM146" s="159"/>
      <c r="MEN146" s="160"/>
      <c r="MEO146" s="158"/>
      <c r="MEP146" s="159"/>
      <c r="MEQ146" s="159"/>
      <c r="MER146" s="159"/>
      <c r="MES146" s="159"/>
      <c r="MET146" s="159"/>
      <c r="MEU146" s="160"/>
      <c r="MEV146" s="158"/>
      <c r="MEW146" s="159"/>
      <c r="MEX146" s="159"/>
      <c r="MEY146" s="159"/>
      <c r="MEZ146" s="159"/>
      <c r="MFA146" s="159"/>
      <c r="MFB146" s="160"/>
      <c r="MFC146" s="158"/>
      <c r="MFD146" s="159"/>
      <c r="MFE146" s="159"/>
      <c r="MFF146" s="159"/>
      <c r="MFG146" s="159"/>
      <c r="MFH146" s="159"/>
      <c r="MFI146" s="160"/>
      <c r="MFJ146" s="158"/>
      <c r="MFK146" s="159"/>
      <c r="MFL146" s="159"/>
      <c r="MFM146" s="159"/>
      <c r="MFN146" s="159"/>
      <c r="MFO146" s="159"/>
      <c r="MFP146" s="160"/>
      <c r="MFQ146" s="158"/>
      <c r="MFR146" s="159"/>
      <c r="MFS146" s="159"/>
      <c r="MFT146" s="159"/>
      <c r="MFU146" s="159"/>
      <c r="MFV146" s="159"/>
      <c r="MFW146" s="160"/>
      <c r="MFX146" s="158"/>
      <c r="MFY146" s="159"/>
      <c r="MFZ146" s="159"/>
      <c r="MGA146" s="159"/>
      <c r="MGB146" s="159"/>
      <c r="MGC146" s="159"/>
      <c r="MGD146" s="160"/>
      <c r="MGE146" s="158"/>
      <c r="MGF146" s="159"/>
      <c r="MGG146" s="159"/>
      <c r="MGH146" s="159"/>
      <c r="MGI146" s="159"/>
      <c r="MGJ146" s="159"/>
      <c r="MGK146" s="160"/>
      <c r="MGL146" s="158"/>
      <c r="MGM146" s="159"/>
      <c r="MGN146" s="159"/>
      <c r="MGO146" s="159"/>
      <c r="MGP146" s="159"/>
      <c r="MGQ146" s="159"/>
      <c r="MGR146" s="160"/>
      <c r="MGS146" s="158"/>
      <c r="MGT146" s="159"/>
      <c r="MGU146" s="159"/>
      <c r="MGV146" s="159"/>
      <c r="MGW146" s="159"/>
      <c r="MGX146" s="159"/>
      <c r="MGY146" s="160"/>
      <c r="MGZ146" s="158"/>
      <c r="MHA146" s="159"/>
      <c r="MHB146" s="159"/>
      <c r="MHC146" s="159"/>
      <c r="MHD146" s="159"/>
      <c r="MHE146" s="159"/>
      <c r="MHF146" s="160"/>
      <c r="MHG146" s="158"/>
      <c r="MHH146" s="159"/>
      <c r="MHI146" s="159"/>
      <c r="MHJ146" s="159"/>
      <c r="MHK146" s="159"/>
      <c r="MHL146" s="159"/>
      <c r="MHM146" s="160"/>
      <c r="MHN146" s="158"/>
      <c r="MHO146" s="159"/>
      <c r="MHP146" s="159"/>
      <c r="MHQ146" s="159"/>
      <c r="MHR146" s="159"/>
      <c r="MHS146" s="159"/>
      <c r="MHT146" s="160"/>
      <c r="MHU146" s="158"/>
      <c r="MHV146" s="159"/>
      <c r="MHW146" s="159"/>
      <c r="MHX146" s="159"/>
      <c r="MHY146" s="159"/>
      <c r="MHZ146" s="159"/>
      <c r="MIA146" s="160"/>
      <c r="MIB146" s="158"/>
      <c r="MIC146" s="159"/>
      <c r="MID146" s="159"/>
      <c r="MIE146" s="159"/>
      <c r="MIF146" s="159"/>
      <c r="MIG146" s="159"/>
      <c r="MIH146" s="160"/>
      <c r="MII146" s="158"/>
      <c r="MIJ146" s="159"/>
      <c r="MIK146" s="159"/>
      <c r="MIL146" s="159"/>
      <c r="MIM146" s="159"/>
      <c r="MIN146" s="159"/>
      <c r="MIO146" s="160"/>
      <c r="MIP146" s="158"/>
      <c r="MIQ146" s="159"/>
      <c r="MIR146" s="159"/>
      <c r="MIS146" s="159"/>
      <c r="MIT146" s="159"/>
      <c r="MIU146" s="159"/>
      <c r="MIV146" s="160"/>
      <c r="MIW146" s="158"/>
      <c r="MIX146" s="159"/>
      <c r="MIY146" s="159"/>
      <c r="MIZ146" s="159"/>
      <c r="MJA146" s="159"/>
      <c r="MJB146" s="159"/>
      <c r="MJC146" s="160"/>
      <c r="MJD146" s="158"/>
      <c r="MJE146" s="159"/>
      <c r="MJF146" s="159"/>
      <c r="MJG146" s="159"/>
      <c r="MJH146" s="159"/>
      <c r="MJI146" s="159"/>
      <c r="MJJ146" s="160"/>
      <c r="MJK146" s="158"/>
      <c r="MJL146" s="159"/>
      <c r="MJM146" s="159"/>
      <c r="MJN146" s="159"/>
      <c r="MJO146" s="159"/>
      <c r="MJP146" s="159"/>
      <c r="MJQ146" s="160"/>
      <c r="MJR146" s="158"/>
      <c r="MJS146" s="159"/>
      <c r="MJT146" s="159"/>
      <c r="MJU146" s="159"/>
      <c r="MJV146" s="159"/>
      <c r="MJW146" s="159"/>
      <c r="MJX146" s="160"/>
      <c r="MJY146" s="158"/>
      <c r="MJZ146" s="159"/>
      <c r="MKA146" s="159"/>
      <c r="MKB146" s="159"/>
      <c r="MKC146" s="159"/>
      <c r="MKD146" s="159"/>
      <c r="MKE146" s="160"/>
      <c r="MKF146" s="158"/>
      <c r="MKG146" s="159"/>
      <c r="MKH146" s="159"/>
      <c r="MKI146" s="159"/>
      <c r="MKJ146" s="159"/>
      <c r="MKK146" s="159"/>
      <c r="MKL146" s="160"/>
      <c r="MKM146" s="158"/>
      <c r="MKN146" s="159"/>
      <c r="MKO146" s="159"/>
      <c r="MKP146" s="159"/>
      <c r="MKQ146" s="159"/>
      <c r="MKR146" s="159"/>
      <c r="MKS146" s="160"/>
      <c r="MKT146" s="158"/>
      <c r="MKU146" s="159"/>
      <c r="MKV146" s="159"/>
      <c r="MKW146" s="159"/>
      <c r="MKX146" s="159"/>
      <c r="MKY146" s="159"/>
      <c r="MKZ146" s="160"/>
      <c r="MLA146" s="158"/>
      <c r="MLB146" s="159"/>
      <c r="MLC146" s="159"/>
      <c r="MLD146" s="159"/>
      <c r="MLE146" s="159"/>
      <c r="MLF146" s="159"/>
      <c r="MLG146" s="160"/>
      <c r="MLH146" s="158"/>
      <c r="MLI146" s="159"/>
      <c r="MLJ146" s="159"/>
      <c r="MLK146" s="159"/>
      <c r="MLL146" s="159"/>
      <c r="MLM146" s="159"/>
      <c r="MLN146" s="160"/>
      <c r="MLO146" s="158"/>
      <c r="MLP146" s="159"/>
      <c r="MLQ146" s="159"/>
      <c r="MLR146" s="159"/>
      <c r="MLS146" s="159"/>
      <c r="MLT146" s="159"/>
      <c r="MLU146" s="160"/>
      <c r="MLV146" s="158"/>
      <c r="MLW146" s="159"/>
      <c r="MLX146" s="159"/>
      <c r="MLY146" s="159"/>
      <c r="MLZ146" s="159"/>
      <c r="MMA146" s="159"/>
      <c r="MMB146" s="160"/>
      <c r="MMC146" s="158"/>
      <c r="MMD146" s="159"/>
      <c r="MME146" s="159"/>
      <c r="MMF146" s="159"/>
      <c r="MMG146" s="159"/>
      <c r="MMH146" s="159"/>
      <c r="MMI146" s="160"/>
      <c r="MMJ146" s="158"/>
      <c r="MMK146" s="159"/>
      <c r="MML146" s="159"/>
      <c r="MMM146" s="159"/>
      <c r="MMN146" s="159"/>
      <c r="MMO146" s="159"/>
      <c r="MMP146" s="160"/>
      <c r="MMQ146" s="158"/>
      <c r="MMR146" s="159"/>
      <c r="MMS146" s="159"/>
      <c r="MMT146" s="159"/>
      <c r="MMU146" s="159"/>
      <c r="MMV146" s="159"/>
      <c r="MMW146" s="160"/>
      <c r="MMX146" s="158"/>
      <c r="MMY146" s="159"/>
      <c r="MMZ146" s="159"/>
      <c r="MNA146" s="159"/>
      <c r="MNB146" s="159"/>
      <c r="MNC146" s="159"/>
      <c r="MND146" s="160"/>
      <c r="MNE146" s="158"/>
      <c r="MNF146" s="159"/>
      <c r="MNG146" s="159"/>
      <c r="MNH146" s="159"/>
      <c r="MNI146" s="159"/>
      <c r="MNJ146" s="159"/>
      <c r="MNK146" s="160"/>
      <c r="MNL146" s="158"/>
      <c r="MNM146" s="159"/>
      <c r="MNN146" s="159"/>
      <c r="MNO146" s="159"/>
      <c r="MNP146" s="159"/>
      <c r="MNQ146" s="159"/>
      <c r="MNR146" s="160"/>
      <c r="MNS146" s="158"/>
      <c r="MNT146" s="159"/>
      <c r="MNU146" s="159"/>
      <c r="MNV146" s="159"/>
      <c r="MNW146" s="159"/>
      <c r="MNX146" s="159"/>
      <c r="MNY146" s="160"/>
      <c r="MNZ146" s="158"/>
      <c r="MOA146" s="159"/>
      <c r="MOB146" s="159"/>
      <c r="MOC146" s="159"/>
      <c r="MOD146" s="159"/>
      <c r="MOE146" s="159"/>
      <c r="MOF146" s="160"/>
      <c r="MOG146" s="158"/>
      <c r="MOH146" s="159"/>
      <c r="MOI146" s="159"/>
      <c r="MOJ146" s="159"/>
      <c r="MOK146" s="159"/>
      <c r="MOL146" s="159"/>
      <c r="MOM146" s="160"/>
      <c r="MON146" s="158"/>
      <c r="MOO146" s="159"/>
      <c r="MOP146" s="159"/>
      <c r="MOQ146" s="159"/>
      <c r="MOR146" s="159"/>
      <c r="MOS146" s="159"/>
      <c r="MOT146" s="160"/>
      <c r="MOU146" s="158"/>
      <c r="MOV146" s="159"/>
      <c r="MOW146" s="159"/>
      <c r="MOX146" s="159"/>
      <c r="MOY146" s="159"/>
      <c r="MOZ146" s="159"/>
      <c r="MPA146" s="160"/>
      <c r="MPB146" s="158"/>
      <c r="MPC146" s="159"/>
      <c r="MPD146" s="159"/>
      <c r="MPE146" s="159"/>
      <c r="MPF146" s="159"/>
      <c r="MPG146" s="159"/>
      <c r="MPH146" s="160"/>
      <c r="MPI146" s="158"/>
      <c r="MPJ146" s="159"/>
      <c r="MPK146" s="159"/>
      <c r="MPL146" s="159"/>
      <c r="MPM146" s="159"/>
      <c r="MPN146" s="159"/>
      <c r="MPO146" s="160"/>
      <c r="MPP146" s="158"/>
      <c r="MPQ146" s="159"/>
      <c r="MPR146" s="159"/>
      <c r="MPS146" s="159"/>
      <c r="MPT146" s="159"/>
      <c r="MPU146" s="159"/>
      <c r="MPV146" s="160"/>
      <c r="MPW146" s="158"/>
      <c r="MPX146" s="159"/>
      <c r="MPY146" s="159"/>
      <c r="MPZ146" s="159"/>
      <c r="MQA146" s="159"/>
      <c r="MQB146" s="159"/>
      <c r="MQC146" s="160"/>
      <c r="MQD146" s="158"/>
      <c r="MQE146" s="159"/>
      <c r="MQF146" s="159"/>
      <c r="MQG146" s="159"/>
      <c r="MQH146" s="159"/>
      <c r="MQI146" s="159"/>
      <c r="MQJ146" s="160"/>
      <c r="MQK146" s="158"/>
      <c r="MQL146" s="159"/>
      <c r="MQM146" s="159"/>
      <c r="MQN146" s="159"/>
      <c r="MQO146" s="159"/>
      <c r="MQP146" s="159"/>
      <c r="MQQ146" s="160"/>
      <c r="MQR146" s="158"/>
      <c r="MQS146" s="159"/>
      <c r="MQT146" s="159"/>
      <c r="MQU146" s="159"/>
      <c r="MQV146" s="159"/>
      <c r="MQW146" s="159"/>
      <c r="MQX146" s="160"/>
      <c r="MQY146" s="158"/>
      <c r="MQZ146" s="159"/>
      <c r="MRA146" s="159"/>
      <c r="MRB146" s="159"/>
      <c r="MRC146" s="159"/>
      <c r="MRD146" s="159"/>
      <c r="MRE146" s="160"/>
      <c r="MRF146" s="158"/>
      <c r="MRG146" s="159"/>
      <c r="MRH146" s="159"/>
      <c r="MRI146" s="159"/>
      <c r="MRJ146" s="159"/>
      <c r="MRK146" s="159"/>
      <c r="MRL146" s="160"/>
      <c r="MRM146" s="158"/>
      <c r="MRN146" s="159"/>
      <c r="MRO146" s="159"/>
      <c r="MRP146" s="159"/>
      <c r="MRQ146" s="159"/>
      <c r="MRR146" s="159"/>
      <c r="MRS146" s="160"/>
      <c r="MRT146" s="158"/>
      <c r="MRU146" s="159"/>
      <c r="MRV146" s="159"/>
      <c r="MRW146" s="159"/>
      <c r="MRX146" s="159"/>
      <c r="MRY146" s="159"/>
      <c r="MRZ146" s="160"/>
      <c r="MSA146" s="158"/>
      <c r="MSB146" s="159"/>
      <c r="MSC146" s="159"/>
      <c r="MSD146" s="159"/>
      <c r="MSE146" s="159"/>
      <c r="MSF146" s="159"/>
      <c r="MSG146" s="160"/>
      <c r="MSH146" s="158"/>
      <c r="MSI146" s="159"/>
      <c r="MSJ146" s="159"/>
      <c r="MSK146" s="159"/>
      <c r="MSL146" s="159"/>
      <c r="MSM146" s="159"/>
      <c r="MSN146" s="160"/>
      <c r="MSO146" s="158"/>
      <c r="MSP146" s="159"/>
      <c r="MSQ146" s="159"/>
      <c r="MSR146" s="159"/>
      <c r="MSS146" s="159"/>
      <c r="MST146" s="159"/>
      <c r="MSU146" s="160"/>
      <c r="MSV146" s="158"/>
      <c r="MSW146" s="159"/>
      <c r="MSX146" s="159"/>
      <c r="MSY146" s="159"/>
      <c r="MSZ146" s="159"/>
      <c r="MTA146" s="159"/>
      <c r="MTB146" s="160"/>
      <c r="MTC146" s="158"/>
      <c r="MTD146" s="159"/>
      <c r="MTE146" s="159"/>
      <c r="MTF146" s="159"/>
      <c r="MTG146" s="159"/>
      <c r="MTH146" s="159"/>
      <c r="MTI146" s="160"/>
      <c r="MTJ146" s="158"/>
      <c r="MTK146" s="159"/>
      <c r="MTL146" s="159"/>
      <c r="MTM146" s="159"/>
      <c r="MTN146" s="159"/>
      <c r="MTO146" s="159"/>
      <c r="MTP146" s="160"/>
      <c r="MTQ146" s="158"/>
      <c r="MTR146" s="159"/>
      <c r="MTS146" s="159"/>
      <c r="MTT146" s="159"/>
      <c r="MTU146" s="159"/>
      <c r="MTV146" s="159"/>
      <c r="MTW146" s="160"/>
      <c r="MTX146" s="158"/>
      <c r="MTY146" s="159"/>
      <c r="MTZ146" s="159"/>
      <c r="MUA146" s="159"/>
      <c r="MUB146" s="159"/>
      <c r="MUC146" s="159"/>
      <c r="MUD146" s="160"/>
      <c r="MUE146" s="158"/>
      <c r="MUF146" s="159"/>
      <c r="MUG146" s="159"/>
      <c r="MUH146" s="159"/>
      <c r="MUI146" s="159"/>
      <c r="MUJ146" s="159"/>
      <c r="MUK146" s="160"/>
      <c r="MUL146" s="158"/>
      <c r="MUM146" s="159"/>
      <c r="MUN146" s="159"/>
      <c r="MUO146" s="159"/>
      <c r="MUP146" s="159"/>
      <c r="MUQ146" s="159"/>
      <c r="MUR146" s="160"/>
      <c r="MUS146" s="158"/>
      <c r="MUT146" s="159"/>
      <c r="MUU146" s="159"/>
      <c r="MUV146" s="159"/>
      <c r="MUW146" s="159"/>
      <c r="MUX146" s="159"/>
      <c r="MUY146" s="160"/>
      <c r="MUZ146" s="158"/>
      <c r="MVA146" s="159"/>
      <c r="MVB146" s="159"/>
      <c r="MVC146" s="159"/>
      <c r="MVD146" s="159"/>
      <c r="MVE146" s="159"/>
      <c r="MVF146" s="160"/>
      <c r="MVG146" s="158"/>
      <c r="MVH146" s="159"/>
      <c r="MVI146" s="159"/>
      <c r="MVJ146" s="159"/>
      <c r="MVK146" s="159"/>
      <c r="MVL146" s="159"/>
      <c r="MVM146" s="160"/>
      <c r="MVN146" s="158"/>
      <c r="MVO146" s="159"/>
      <c r="MVP146" s="159"/>
      <c r="MVQ146" s="159"/>
      <c r="MVR146" s="159"/>
      <c r="MVS146" s="159"/>
      <c r="MVT146" s="160"/>
      <c r="MVU146" s="158"/>
      <c r="MVV146" s="159"/>
      <c r="MVW146" s="159"/>
      <c r="MVX146" s="159"/>
      <c r="MVY146" s="159"/>
      <c r="MVZ146" s="159"/>
      <c r="MWA146" s="160"/>
      <c r="MWB146" s="158"/>
      <c r="MWC146" s="159"/>
      <c r="MWD146" s="159"/>
      <c r="MWE146" s="159"/>
      <c r="MWF146" s="159"/>
      <c r="MWG146" s="159"/>
      <c r="MWH146" s="160"/>
      <c r="MWI146" s="158"/>
      <c r="MWJ146" s="159"/>
      <c r="MWK146" s="159"/>
      <c r="MWL146" s="159"/>
      <c r="MWM146" s="159"/>
      <c r="MWN146" s="159"/>
      <c r="MWO146" s="160"/>
      <c r="MWP146" s="158"/>
      <c r="MWQ146" s="159"/>
      <c r="MWR146" s="159"/>
      <c r="MWS146" s="159"/>
      <c r="MWT146" s="159"/>
      <c r="MWU146" s="159"/>
      <c r="MWV146" s="160"/>
      <c r="MWW146" s="158"/>
      <c r="MWX146" s="159"/>
      <c r="MWY146" s="159"/>
      <c r="MWZ146" s="159"/>
      <c r="MXA146" s="159"/>
      <c r="MXB146" s="159"/>
      <c r="MXC146" s="160"/>
      <c r="MXD146" s="158"/>
      <c r="MXE146" s="159"/>
      <c r="MXF146" s="159"/>
      <c r="MXG146" s="159"/>
      <c r="MXH146" s="159"/>
      <c r="MXI146" s="159"/>
      <c r="MXJ146" s="160"/>
      <c r="MXK146" s="158"/>
      <c r="MXL146" s="159"/>
      <c r="MXM146" s="159"/>
      <c r="MXN146" s="159"/>
      <c r="MXO146" s="159"/>
      <c r="MXP146" s="159"/>
      <c r="MXQ146" s="160"/>
      <c r="MXR146" s="158"/>
      <c r="MXS146" s="159"/>
      <c r="MXT146" s="159"/>
      <c r="MXU146" s="159"/>
      <c r="MXV146" s="159"/>
      <c r="MXW146" s="159"/>
      <c r="MXX146" s="160"/>
      <c r="MXY146" s="158"/>
      <c r="MXZ146" s="159"/>
      <c r="MYA146" s="159"/>
      <c r="MYB146" s="159"/>
      <c r="MYC146" s="159"/>
      <c r="MYD146" s="159"/>
      <c r="MYE146" s="160"/>
      <c r="MYF146" s="158"/>
      <c r="MYG146" s="159"/>
      <c r="MYH146" s="159"/>
      <c r="MYI146" s="159"/>
      <c r="MYJ146" s="159"/>
      <c r="MYK146" s="159"/>
      <c r="MYL146" s="160"/>
      <c r="MYM146" s="158"/>
      <c r="MYN146" s="159"/>
      <c r="MYO146" s="159"/>
      <c r="MYP146" s="159"/>
      <c r="MYQ146" s="159"/>
      <c r="MYR146" s="159"/>
      <c r="MYS146" s="160"/>
      <c r="MYT146" s="158"/>
      <c r="MYU146" s="159"/>
      <c r="MYV146" s="159"/>
      <c r="MYW146" s="159"/>
      <c r="MYX146" s="159"/>
      <c r="MYY146" s="159"/>
      <c r="MYZ146" s="160"/>
      <c r="MZA146" s="158"/>
      <c r="MZB146" s="159"/>
      <c r="MZC146" s="159"/>
      <c r="MZD146" s="159"/>
      <c r="MZE146" s="159"/>
      <c r="MZF146" s="159"/>
      <c r="MZG146" s="160"/>
      <c r="MZH146" s="158"/>
      <c r="MZI146" s="159"/>
      <c r="MZJ146" s="159"/>
      <c r="MZK146" s="159"/>
      <c r="MZL146" s="159"/>
      <c r="MZM146" s="159"/>
      <c r="MZN146" s="160"/>
      <c r="MZO146" s="158"/>
      <c r="MZP146" s="159"/>
      <c r="MZQ146" s="159"/>
      <c r="MZR146" s="159"/>
      <c r="MZS146" s="159"/>
      <c r="MZT146" s="159"/>
      <c r="MZU146" s="160"/>
      <c r="MZV146" s="158"/>
      <c r="MZW146" s="159"/>
      <c r="MZX146" s="159"/>
      <c r="MZY146" s="159"/>
      <c r="MZZ146" s="159"/>
      <c r="NAA146" s="159"/>
      <c r="NAB146" s="160"/>
      <c r="NAC146" s="158"/>
      <c r="NAD146" s="159"/>
      <c r="NAE146" s="159"/>
      <c r="NAF146" s="159"/>
      <c r="NAG146" s="159"/>
      <c r="NAH146" s="159"/>
      <c r="NAI146" s="160"/>
      <c r="NAJ146" s="158"/>
      <c r="NAK146" s="159"/>
      <c r="NAL146" s="159"/>
      <c r="NAM146" s="159"/>
      <c r="NAN146" s="159"/>
      <c r="NAO146" s="159"/>
      <c r="NAP146" s="160"/>
      <c r="NAQ146" s="158"/>
      <c r="NAR146" s="159"/>
      <c r="NAS146" s="159"/>
      <c r="NAT146" s="159"/>
      <c r="NAU146" s="159"/>
      <c r="NAV146" s="159"/>
      <c r="NAW146" s="160"/>
      <c r="NAX146" s="158"/>
      <c r="NAY146" s="159"/>
      <c r="NAZ146" s="159"/>
      <c r="NBA146" s="159"/>
      <c r="NBB146" s="159"/>
      <c r="NBC146" s="159"/>
      <c r="NBD146" s="160"/>
      <c r="NBE146" s="158"/>
      <c r="NBF146" s="159"/>
      <c r="NBG146" s="159"/>
      <c r="NBH146" s="159"/>
      <c r="NBI146" s="159"/>
      <c r="NBJ146" s="159"/>
      <c r="NBK146" s="160"/>
      <c r="NBL146" s="158"/>
      <c r="NBM146" s="159"/>
      <c r="NBN146" s="159"/>
      <c r="NBO146" s="159"/>
      <c r="NBP146" s="159"/>
      <c r="NBQ146" s="159"/>
      <c r="NBR146" s="160"/>
      <c r="NBS146" s="158"/>
      <c r="NBT146" s="159"/>
      <c r="NBU146" s="159"/>
      <c r="NBV146" s="159"/>
      <c r="NBW146" s="159"/>
      <c r="NBX146" s="159"/>
      <c r="NBY146" s="160"/>
      <c r="NBZ146" s="158"/>
      <c r="NCA146" s="159"/>
      <c r="NCB146" s="159"/>
      <c r="NCC146" s="159"/>
      <c r="NCD146" s="159"/>
      <c r="NCE146" s="159"/>
      <c r="NCF146" s="160"/>
      <c r="NCG146" s="158"/>
      <c r="NCH146" s="159"/>
      <c r="NCI146" s="159"/>
      <c r="NCJ146" s="159"/>
      <c r="NCK146" s="159"/>
      <c r="NCL146" s="159"/>
      <c r="NCM146" s="160"/>
      <c r="NCN146" s="158"/>
      <c r="NCO146" s="159"/>
      <c r="NCP146" s="159"/>
      <c r="NCQ146" s="159"/>
      <c r="NCR146" s="159"/>
      <c r="NCS146" s="159"/>
      <c r="NCT146" s="160"/>
      <c r="NCU146" s="158"/>
      <c r="NCV146" s="159"/>
      <c r="NCW146" s="159"/>
      <c r="NCX146" s="159"/>
      <c r="NCY146" s="159"/>
      <c r="NCZ146" s="159"/>
      <c r="NDA146" s="160"/>
      <c r="NDB146" s="158"/>
      <c r="NDC146" s="159"/>
      <c r="NDD146" s="159"/>
      <c r="NDE146" s="159"/>
      <c r="NDF146" s="159"/>
      <c r="NDG146" s="159"/>
      <c r="NDH146" s="160"/>
      <c r="NDI146" s="158"/>
      <c r="NDJ146" s="159"/>
      <c r="NDK146" s="159"/>
      <c r="NDL146" s="159"/>
      <c r="NDM146" s="159"/>
      <c r="NDN146" s="159"/>
      <c r="NDO146" s="160"/>
      <c r="NDP146" s="158"/>
      <c r="NDQ146" s="159"/>
      <c r="NDR146" s="159"/>
      <c r="NDS146" s="159"/>
      <c r="NDT146" s="159"/>
      <c r="NDU146" s="159"/>
      <c r="NDV146" s="160"/>
      <c r="NDW146" s="158"/>
      <c r="NDX146" s="159"/>
      <c r="NDY146" s="159"/>
      <c r="NDZ146" s="159"/>
      <c r="NEA146" s="159"/>
      <c r="NEB146" s="159"/>
      <c r="NEC146" s="160"/>
      <c r="NED146" s="158"/>
      <c r="NEE146" s="159"/>
      <c r="NEF146" s="159"/>
      <c r="NEG146" s="159"/>
      <c r="NEH146" s="159"/>
      <c r="NEI146" s="159"/>
      <c r="NEJ146" s="160"/>
      <c r="NEK146" s="158"/>
      <c r="NEL146" s="159"/>
      <c r="NEM146" s="159"/>
      <c r="NEN146" s="159"/>
      <c r="NEO146" s="159"/>
      <c r="NEP146" s="159"/>
      <c r="NEQ146" s="160"/>
      <c r="NER146" s="158"/>
      <c r="NES146" s="159"/>
      <c r="NET146" s="159"/>
      <c r="NEU146" s="159"/>
      <c r="NEV146" s="159"/>
      <c r="NEW146" s="159"/>
      <c r="NEX146" s="160"/>
      <c r="NEY146" s="158"/>
      <c r="NEZ146" s="159"/>
      <c r="NFA146" s="159"/>
      <c r="NFB146" s="159"/>
      <c r="NFC146" s="159"/>
      <c r="NFD146" s="159"/>
      <c r="NFE146" s="160"/>
      <c r="NFF146" s="158"/>
      <c r="NFG146" s="159"/>
      <c r="NFH146" s="159"/>
      <c r="NFI146" s="159"/>
      <c r="NFJ146" s="159"/>
      <c r="NFK146" s="159"/>
      <c r="NFL146" s="160"/>
      <c r="NFM146" s="158"/>
      <c r="NFN146" s="159"/>
      <c r="NFO146" s="159"/>
      <c r="NFP146" s="159"/>
      <c r="NFQ146" s="159"/>
      <c r="NFR146" s="159"/>
      <c r="NFS146" s="160"/>
      <c r="NFT146" s="158"/>
      <c r="NFU146" s="159"/>
      <c r="NFV146" s="159"/>
      <c r="NFW146" s="159"/>
      <c r="NFX146" s="159"/>
      <c r="NFY146" s="159"/>
      <c r="NFZ146" s="160"/>
      <c r="NGA146" s="158"/>
      <c r="NGB146" s="159"/>
      <c r="NGC146" s="159"/>
      <c r="NGD146" s="159"/>
      <c r="NGE146" s="159"/>
      <c r="NGF146" s="159"/>
      <c r="NGG146" s="160"/>
      <c r="NGH146" s="158"/>
      <c r="NGI146" s="159"/>
      <c r="NGJ146" s="159"/>
      <c r="NGK146" s="159"/>
      <c r="NGL146" s="159"/>
      <c r="NGM146" s="159"/>
      <c r="NGN146" s="160"/>
      <c r="NGO146" s="158"/>
      <c r="NGP146" s="159"/>
      <c r="NGQ146" s="159"/>
      <c r="NGR146" s="159"/>
      <c r="NGS146" s="159"/>
      <c r="NGT146" s="159"/>
      <c r="NGU146" s="160"/>
      <c r="NGV146" s="158"/>
      <c r="NGW146" s="159"/>
      <c r="NGX146" s="159"/>
      <c r="NGY146" s="159"/>
      <c r="NGZ146" s="159"/>
      <c r="NHA146" s="159"/>
      <c r="NHB146" s="160"/>
      <c r="NHC146" s="158"/>
      <c r="NHD146" s="159"/>
      <c r="NHE146" s="159"/>
      <c r="NHF146" s="159"/>
      <c r="NHG146" s="159"/>
      <c r="NHH146" s="159"/>
      <c r="NHI146" s="160"/>
      <c r="NHJ146" s="158"/>
      <c r="NHK146" s="159"/>
      <c r="NHL146" s="159"/>
      <c r="NHM146" s="159"/>
      <c r="NHN146" s="159"/>
      <c r="NHO146" s="159"/>
      <c r="NHP146" s="160"/>
      <c r="NHQ146" s="158"/>
      <c r="NHR146" s="159"/>
      <c r="NHS146" s="159"/>
      <c r="NHT146" s="159"/>
      <c r="NHU146" s="159"/>
      <c r="NHV146" s="159"/>
      <c r="NHW146" s="160"/>
      <c r="NHX146" s="158"/>
      <c r="NHY146" s="159"/>
      <c r="NHZ146" s="159"/>
      <c r="NIA146" s="159"/>
      <c r="NIB146" s="159"/>
      <c r="NIC146" s="159"/>
      <c r="NID146" s="160"/>
      <c r="NIE146" s="158"/>
      <c r="NIF146" s="159"/>
      <c r="NIG146" s="159"/>
      <c r="NIH146" s="159"/>
      <c r="NII146" s="159"/>
      <c r="NIJ146" s="159"/>
      <c r="NIK146" s="160"/>
      <c r="NIL146" s="158"/>
      <c r="NIM146" s="159"/>
      <c r="NIN146" s="159"/>
      <c r="NIO146" s="159"/>
      <c r="NIP146" s="159"/>
      <c r="NIQ146" s="159"/>
      <c r="NIR146" s="160"/>
      <c r="NIS146" s="158"/>
      <c r="NIT146" s="159"/>
      <c r="NIU146" s="159"/>
      <c r="NIV146" s="159"/>
      <c r="NIW146" s="159"/>
      <c r="NIX146" s="159"/>
      <c r="NIY146" s="160"/>
      <c r="NIZ146" s="158"/>
      <c r="NJA146" s="159"/>
      <c r="NJB146" s="159"/>
      <c r="NJC146" s="159"/>
      <c r="NJD146" s="159"/>
      <c r="NJE146" s="159"/>
      <c r="NJF146" s="160"/>
      <c r="NJG146" s="158"/>
      <c r="NJH146" s="159"/>
      <c r="NJI146" s="159"/>
      <c r="NJJ146" s="159"/>
      <c r="NJK146" s="159"/>
      <c r="NJL146" s="159"/>
      <c r="NJM146" s="160"/>
      <c r="NJN146" s="158"/>
      <c r="NJO146" s="159"/>
      <c r="NJP146" s="159"/>
      <c r="NJQ146" s="159"/>
      <c r="NJR146" s="159"/>
      <c r="NJS146" s="159"/>
      <c r="NJT146" s="160"/>
      <c r="NJU146" s="158"/>
      <c r="NJV146" s="159"/>
      <c r="NJW146" s="159"/>
      <c r="NJX146" s="159"/>
      <c r="NJY146" s="159"/>
      <c r="NJZ146" s="159"/>
      <c r="NKA146" s="160"/>
      <c r="NKB146" s="158"/>
      <c r="NKC146" s="159"/>
      <c r="NKD146" s="159"/>
      <c r="NKE146" s="159"/>
      <c r="NKF146" s="159"/>
      <c r="NKG146" s="159"/>
      <c r="NKH146" s="160"/>
      <c r="NKI146" s="158"/>
      <c r="NKJ146" s="159"/>
      <c r="NKK146" s="159"/>
      <c r="NKL146" s="159"/>
      <c r="NKM146" s="159"/>
      <c r="NKN146" s="159"/>
      <c r="NKO146" s="160"/>
      <c r="NKP146" s="158"/>
      <c r="NKQ146" s="159"/>
      <c r="NKR146" s="159"/>
      <c r="NKS146" s="159"/>
      <c r="NKT146" s="159"/>
      <c r="NKU146" s="159"/>
      <c r="NKV146" s="160"/>
      <c r="NKW146" s="158"/>
      <c r="NKX146" s="159"/>
      <c r="NKY146" s="159"/>
      <c r="NKZ146" s="159"/>
      <c r="NLA146" s="159"/>
      <c r="NLB146" s="159"/>
      <c r="NLC146" s="160"/>
      <c r="NLD146" s="158"/>
      <c r="NLE146" s="159"/>
      <c r="NLF146" s="159"/>
      <c r="NLG146" s="159"/>
      <c r="NLH146" s="159"/>
      <c r="NLI146" s="159"/>
      <c r="NLJ146" s="160"/>
      <c r="NLK146" s="158"/>
      <c r="NLL146" s="159"/>
      <c r="NLM146" s="159"/>
      <c r="NLN146" s="159"/>
      <c r="NLO146" s="159"/>
      <c r="NLP146" s="159"/>
      <c r="NLQ146" s="160"/>
      <c r="NLR146" s="158"/>
      <c r="NLS146" s="159"/>
      <c r="NLT146" s="159"/>
      <c r="NLU146" s="159"/>
      <c r="NLV146" s="159"/>
      <c r="NLW146" s="159"/>
      <c r="NLX146" s="160"/>
      <c r="NLY146" s="158"/>
      <c r="NLZ146" s="159"/>
      <c r="NMA146" s="159"/>
      <c r="NMB146" s="159"/>
      <c r="NMC146" s="159"/>
      <c r="NMD146" s="159"/>
      <c r="NME146" s="160"/>
      <c r="NMF146" s="158"/>
      <c r="NMG146" s="159"/>
      <c r="NMH146" s="159"/>
      <c r="NMI146" s="159"/>
      <c r="NMJ146" s="159"/>
      <c r="NMK146" s="159"/>
      <c r="NML146" s="160"/>
      <c r="NMM146" s="158"/>
      <c r="NMN146" s="159"/>
      <c r="NMO146" s="159"/>
      <c r="NMP146" s="159"/>
      <c r="NMQ146" s="159"/>
      <c r="NMR146" s="159"/>
      <c r="NMS146" s="160"/>
      <c r="NMT146" s="158"/>
      <c r="NMU146" s="159"/>
      <c r="NMV146" s="159"/>
      <c r="NMW146" s="159"/>
      <c r="NMX146" s="159"/>
      <c r="NMY146" s="159"/>
      <c r="NMZ146" s="160"/>
      <c r="NNA146" s="158"/>
      <c r="NNB146" s="159"/>
      <c r="NNC146" s="159"/>
      <c r="NND146" s="159"/>
      <c r="NNE146" s="159"/>
      <c r="NNF146" s="159"/>
      <c r="NNG146" s="160"/>
      <c r="NNH146" s="158"/>
      <c r="NNI146" s="159"/>
      <c r="NNJ146" s="159"/>
      <c r="NNK146" s="159"/>
      <c r="NNL146" s="159"/>
      <c r="NNM146" s="159"/>
      <c r="NNN146" s="160"/>
      <c r="NNO146" s="158"/>
      <c r="NNP146" s="159"/>
      <c r="NNQ146" s="159"/>
      <c r="NNR146" s="159"/>
      <c r="NNS146" s="159"/>
      <c r="NNT146" s="159"/>
      <c r="NNU146" s="160"/>
      <c r="NNV146" s="158"/>
      <c r="NNW146" s="159"/>
      <c r="NNX146" s="159"/>
      <c r="NNY146" s="159"/>
      <c r="NNZ146" s="159"/>
      <c r="NOA146" s="159"/>
      <c r="NOB146" s="160"/>
      <c r="NOC146" s="158"/>
      <c r="NOD146" s="159"/>
      <c r="NOE146" s="159"/>
      <c r="NOF146" s="159"/>
      <c r="NOG146" s="159"/>
      <c r="NOH146" s="159"/>
      <c r="NOI146" s="160"/>
      <c r="NOJ146" s="158"/>
      <c r="NOK146" s="159"/>
      <c r="NOL146" s="159"/>
      <c r="NOM146" s="159"/>
      <c r="NON146" s="159"/>
      <c r="NOO146" s="159"/>
      <c r="NOP146" s="160"/>
      <c r="NOQ146" s="158"/>
      <c r="NOR146" s="159"/>
      <c r="NOS146" s="159"/>
      <c r="NOT146" s="159"/>
      <c r="NOU146" s="159"/>
      <c r="NOV146" s="159"/>
      <c r="NOW146" s="160"/>
      <c r="NOX146" s="158"/>
      <c r="NOY146" s="159"/>
      <c r="NOZ146" s="159"/>
      <c r="NPA146" s="159"/>
      <c r="NPB146" s="159"/>
      <c r="NPC146" s="159"/>
      <c r="NPD146" s="160"/>
      <c r="NPE146" s="158"/>
      <c r="NPF146" s="159"/>
      <c r="NPG146" s="159"/>
      <c r="NPH146" s="159"/>
      <c r="NPI146" s="159"/>
      <c r="NPJ146" s="159"/>
      <c r="NPK146" s="160"/>
      <c r="NPL146" s="158"/>
      <c r="NPM146" s="159"/>
      <c r="NPN146" s="159"/>
      <c r="NPO146" s="159"/>
      <c r="NPP146" s="159"/>
      <c r="NPQ146" s="159"/>
      <c r="NPR146" s="160"/>
      <c r="NPS146" s="158"/>
      <c r="NPT146" s="159"/>
      <c r="NPU146" s="159"/>
      <c r="NPV146" s="159"/>
      <c r="NPW146" s="159"/>
      <c r="NPX146" s="159"/>
      <c r="NPY146" s="160"/>
      <c r="NPZ146" s="158"/>
      <c r="NQA146" s="159"/>
      <c r="NQB146" s="159"/>
      <c r="NQC146" s="159"/>
      <c r="NQD146" s="159"/>
      <c r="NQE146" s="159"/>
      <c r="NQF146" s="160"/>
      <c r="NQG146" s="158"/>
      <c r="NQH146" s="159"/>
      <c r="NQI146" s="159"/>
      <c r="NQJ146" s="159"/>
      <c r="NQK146" s="159"/>
      <c r="NQL146" s="159"/>
      <c r="NQM146" s="160"/>
      <c r="NQN146" s="158"/>
      <c r="NQO146" s="159"/>
      <c r="NQP146" s="159"/>
      <c r="NQQ146" s="159"/>
      <c r="NQR146" s="159"/>
      <c r="NQS146" s="159"/>
      <c r="NQT146" s="160"/>
      <c r="NQU146" s="158"/>
      <c r="NQV146" s="159"/>
      <c r="NQW146" s="159"/>
      <c r="NQX146" s="159"/>
      <c r="NQY146" s="159"/>
      <c r="NQZ146" s="159"/>
      <c r="NRA146" s="160"/>
      <c r="NRB146" s="158"/>
      <c r="NRC146" s="159"/>
      <c r="NRD146" s="159"/>
      <c r="NRE146" s="159"/>
      <c r="NRF146" s="159"/>
      <c r="NRG146" s="159"/>
      <c r="NRH146" s="160"/>
      <c r="NRI146" s="158"/>
      <c r="NRJ146" s="159"/>
      <c r="NRK146" s="159"/>
      <c r="NRL146" s="159"/>
      <c r="NRM146" s="159"/>
      <c r="NRN146" s="159"/>
      <c r="NRO146" s="160"/>
      <c r="NRP146" s="158"/>
      <c r="NRQ146" s="159"/>
      <c r="NRR146" s="159"/>
      <c r="NRS146" s="159"/>
      <c r="NRT146" s="159"/>
      <c r="NRU146" s="159"/>
      <c r="NRV146" s="160"/>
      <c r="NRW146" s="158"/>
      <c r="NRX146" s="159"/>
      <c r="NRY146" s="159"/>
      <c r="NRZ146" s="159"/>
      <c r="NSA146" s="159"/>
      <c r="NSB146" s="159"/>
      <c r="NSC146" s="160"/>
      <c r="NSD146" s="158"/>
      <c r="NSE146" s="159"/>
      <c r="NSF146" s="159"/>
      <c r="NSG146" s="159"/>
      <c r="NSH146" s="159"/>
      <c r="NSI146" s="159"/>
      <c r="NSJ146" s="160"/>
      <c r="NSK146" s="158"/>
      <c r="NSL146" s="159"/>
      <c r="NSM146" s="159"/>
      <c r="NSN146" s="159"/>
      <c r="NSO146" s="159"/>
      <c r="NSP146" s="159"/>
      <c r="NSQ146" s="160"/>
      <c r="NSR146" s="158"/>
      <c r="NSS146" s="159"/>
      <c r="NST146" s="159"/>
      <c r="NSU146" s="159"/>
      <c r="NSV146" s="159"/>
      <c r="NSW146" s="159"/>
      <c r="NSX146" s="160"/>
      <c r="NSY146" s="158"/>
      <c r="NSZ146" s="159"/>
      <c r="NTA146" s="159"/>
      <c r="NTB146" s="159"/>
      <c r="NTC146" s="159"/>
      <c r="NTD146" s="159"/>
      <c r="NTE146" s="160"/>
      <c r="NTF146" s="158"/>
      <c r="NTG146" s="159"/>
      <c r="NTH146" s="159"/>
      <c r="NTI146" s="159"/>
      <c r="NTJ146" s="159"/>
      <c r="NTK146" s="159"/>
      <c r="NTL146" s="160"/>
      <c r="NTM146" s="158"/>
      <c r="NTN146" s="159"/>
      <c r="NTO146" s="159"/>
      <c r="NTP146" s="159"/>
      <c r="NTQ146" s="159"/>
      <c r="NTR146" s="159"/>
      <c r="NTS146" s="160"/>
      <c r="NTT146" s="158"/>
      <c r="NTU146" s="159"/>
      <c r="NTV146" s="159"/>
      <c r="NTW146" s="159"/>
      <c r="NTX146" s="159"/>
      <c r="NTY146" s="159"/>
      <c r="NTZ146" s="160"/>
      <c r="NUA146" s="158"/>
      <c r="NUB146" s="159"/>
      <c r="NUC146" s="159"/>
      <c r="NUD146" s="159"/>
      <c r="NUE146" s="159"/>
      <c r="NUF146" s="159"/>
      <c r="NUG146" s="160"/>
      <c r="NUH146" s="158"/>
      <c r="NUI146" s="159"/>
      <c r="NUJ146" s="159"/>
      <c r="NUK146" s="159"/>
      <c r="NUL146" s="159"/>
      <c r="NUM146" s="159"/>
      <c r="NUN146" s="160"/>
      <c r="NUO146" s="158"/>
      <c r="NUP146" s="159"/>
      <c r="NUQ146" s="159"/>
      <c r="NUR146" s="159"/>
      <c r="NUS146" s="159"/>
      <c r="NUT146" s="159"/>
      <c r="NUU146" s="160"/>
      <c r="NUV146" s="158"/>
      <c r="NUW146" s="159"/>
      <c r="NUX146" s="159"/>
      <c r="NUY146" s="159"/>
      <c r="NUZ146" s="159"/>
      <c r="NVA146" s="159"/>
      <c r="NVB146" s="160"/>
      <c r="NVC146" s="158"/>
      <c r="NVD146" s="159"/>
      <c r="NVE146" s="159"/>
      <c r="NVF146" s="159"/>
      <c r="NVG146" s="159"/>
      <c r="NVH146" s="159"/>
      <c r="NVI146" s="160"/>
      <c r="NVJ146" s="158"/>
      <c r="NVK146" s="159"/>
      <c r="NVL146" s="159"/>
      <c r="NVM146" s="159"/>
      <c r="NVN146" s="159"/>
      <c r="NVO146" s="159"/>
      <c r="NVP146" s="160"/>
      <c r="NVQ146" s="158"/>
      <c r="NVR146" s="159"/>
      <c r="NVS146" s="159"/>
      <c r="NVT146" s="159"/>
      <c r="NVU146" s="159"/>
      <c r="NVV146" s="159"/>
      <c r="NVW146" s="160"/>
      <c r="NVX146" s="158"/>
      <c r="NVY146" s="159"/>
      <c r="NVZ146" s="159"/>
      <c r="NWA146" s="159"/>
      <c r="NWB146" s="159"/>
      <c r="NWC146" s="159"/>
      <c r="NWD146" s="160"/>
      <c r="NWE146" s="158"/>
      <c r="NWF146" s="159"/>
      <c r="NWG146" s="159"/>
      <c r="NWH146" s="159"/>
      <c r="NWI146" s="159"/>
      <c r="NWJ146" s="159"/>
      <c r="NWK146" s="160"/>
      <c r="NWL146" s="158"/>
      <c r="NWM146" s="159"/>
      <c r="NWN146" s="159"/>
      <c r="NWO146" s="159"/>
      <c r="NWP146" s="159"/>
      <c r="NWQ146" s="159"/>
      <c r="NWR146" s="160"/>
      <c r="NWS146" s="158"/>
      <c r="NWT146" s="159"/>
      <c r="NWU146" s="159"/>
      <c r="NWV146" s="159"/>
      <c r="NWW146" s="159"/>
      <c r="NWX146" s="159"/>
      <c r="NWY146" s="160"/>
      <c r="NWZ146" s="158"/>
      <c r="NXA146" s="159"/>
      <c r="NXB146" s="159"/>
      <c r="NXC146" s="159"/>
      <c r="NXD146" s="159"/>
      <c r="NXE146" s="159"/>
      <c r="NXF146" s="160"/>
      <c r="NXG146" s="158"/>
      <c r="NXH146" s="159"/>
      <c r="NXI146" s="159"/>
      <c r="NXJ146" s="159"/>
      <c r="NXK146" s="159"/>
      <c r="NXL146" s="159"/>
      <c r="NXM146" s="160"/>
      <c r="NXN146" s="158"/>
      <c r="NXO146" s="159"/>
      <c r="NXP146" s="159"/>
      <c r="NXQ146" s="159"/>
      <c r="NXR146" s="159"/>
      <c r="NXS146" s="159"/>
      <c r="NXT146" s="160"/>
      <c r="NXU146" s="158"/>
      <c r="NXV146" s="159"/>
      <c r="NXW146" s="159"/>
      <c r="NXX146" s="159"/>
      <c r="NXY146" s="159"/>
      <c r="NXZ146" s="159"/>
      <c r="NYA146" s="160"/>
      <c r="NYB146" s="158"/>
      <c r="NYC146" s="159"/>
      <c r="NYD146" s="159"/>
      <c r="NYE146" s="159"/>
      <c r="NYF146" s="159"/>
      <c r="NYG146" s="159"/>
      <c r="NYH146" s="160"/>
      <c r="NYI146" s="158"/>
      <c r="NYJ146" s="159"/>
      <c r="NYK146" s="159"/>
      <c r="NYL146" s="159"/>
      <c r="NYM146" s="159"/>
      <c r="NYN146" s="159"/>
      <c r="NYO146" s="160"/>
      <c r="NYP146" s="158"/>
      <c r="NYQ146" s="159"/>
      <c r="NYR146" s="159"/>
      <c r="NYS146" s="159"/>
      <c r="NYT146" s="159"/>
      <c r="NYU146" s="159"/>
      <c r="NYV146" s="160"/>
      <c r="NYW146" s="158"/>
      <c r="NYX146" s="159"/>
      <c r="NYY146" s="159"/>
      <c r="NYZ146" s="159"/>
      <c r="NZA146" s="159"/>
      <c r="NZB146" s="159"/>
      <c r="NZC146" s="160"/>
      <c r="NZD146" s="158"/>
      <c r="NZE146" s="159"/>
      <c r="NZF146" s="159"/>
      <c r="NZG146" s="159"/>
      <c r="NZH146" s="159"/>
      <c r="NZI146" s="159"/>
      <c r="NZJ146" s="160"/>
      <c r="NZK146" s="158"/>
      <c r="NZL146" s="159"/>
      <c r="NZM146" s="159"/>
      <c r="NZN146" s="159"/>
      <c r="NZO146" s="159"/>
      <c r="NZP146" s="159"/>
      <c r="NZQ146" s="160"/>
      <c r="NZR146" s="158"/>
      <c r="NZS146" s="159"/>
      <c r="NZT146" s="159"/>
      <c r="NZU146" s="159"/>
      <c r="NZV146" s="159"/>
      <c r="NZW146" s="159"/>
      <c r="NZX146" s="160"/>
      <c r="NZY146" s="158"/>
      <c r="NZZ146" s="159"/>
      <c r="OAA146" s="159"/>
      <c r="OAB146" s="159"/>
      <c r="OAC146" s="159"/>
      <c r="OAD146" s="159"/>
      <c r="OAE146" s="160"/>
      <c r="OAF146" s="158"/>
      <c r="OAG146" s="159"/>
      <c r="OAH146" s="159"/>
      <c r="OAI146" s="159"/>
      <c r="OAJ146" s="159"/>
      <c r="OAK146" s="159"/>
      <c r="OAL146" s="160"/>
      <c r="OAM146" s="158"/>
      <c r="OAN146" s="159"/>
      <c r="OAO146" s="159"/>
      <c r="OAP146" s="159"/>
      <c r="OAQ146" s="159"/>
      <c r="OAR146" s="159"/>
      <c r="OAS146" s="160"/>
      <c r="OAT146" s="158"/>
      <c r="OAU146" s="159"/>
      <c r="OAV146" s="159"/>
      <c r="OAW146" s="159"/>
      <c r="OAX146" s="159"/>
      <c r="OAY146" s="159"/>
      <c r="OAZ146" s="160"/>
      <c r="OBA146" s="158"/>
      <c r="OBB146" s="159"/>
      <c r="OBC146" s="159"/>
      <c r="OBD146" s="159"/>
      <c r="OBE146" s="159"/>
      <c r="OBF146" s="159"/>
      <c r="OBG146" s="160"/>
      <c r="OBH146" s="158"/>
      <c r="OBI146" s="159"/>
      <c r="OBJ146" s="159"/>
      <c r="OBK146" s="159"/>
      <c r="OBL146" s="159"/>
      <c r="OBM146" s="159"/>
      <c r="OBN146" s="160"/>
      <c r="OBO146" s="158"/>
      <c r="OBP146" s="159"/>
      <c r="OBQ146" s="159"/>
      <c r="OBR146" s="159"/>
      <c r="OBS146" s="159"/>
      <c r="OBT146" s="159"/>
      <c r="OBU146" s="160"/>
      <c r="OBV146" s="158"/>
      <c r="OBW146" s="159"/>
      <c r="OBX146" s="159"/>
      <c r="OBY146" s="159"/>
      <c r="OBZ146" s="159"/>
      <c r="OCA146" s="159"/>
      <c r="OCB146" s="160"/>
      <c r="OCC146" s="158"/>
      <c r="OCD146" s="159"/>
      <c r="OCE146" s="159"/>
      <c r="OCF146" s="159"/>
      <c r="OCG146" s="159"/>
      <c r="OCH146" s="159"/>
      <c r="OCI146" s="160"/>
      <c r="OCJ146" s="158"/>
      <c r="OCK146" s="159"/>
      <c r="OCL146" s="159"/>
      <c r="OCM146" s="159"/>
      <c r="OCN146" s="159"/>
      <c r="OCO146" s="159"/>
      <c r="OCP146" s="160"/>
      <c r="OCQ146" s="158"/>
      <c r="OCR146" s="159"/>
      <c r="OCS146" s="159"/>
      <c r="OCT146" s="159"/>
      <c r="OCU146" s="159"/>
      <c r="OCV146" s="159"/>
      <c r="OCW146" s="160"/>
      <c r="OCX146" s="158"/>
      <c r="OCY146" s="159"/>
      <c r="OCZ146" s="159"/>
      <c r="ODA146" s="159"/>
      <c r="ODB146" s="159"/>
      <c r="ODC146" s="159"/>
      <c r="ODD146" s="160"/>
      <c r="ODE146" s="158"/>
      <c r="ODF146" s="159"/>
      <c r="ODG146" s="159"/>
      <c r="ODH146" s="159"/>
      <c r="ODI146" s="159"/>
      <c r="ODJ146" s="159"/>
      <c r="ODK146" s="160"/>
      <c r="ODL146" s="158"/>
      <c r="ODM146" s="159"/>
      <c r="ODN146" s="159"/>
      <c r="ODO146" s="159"/>
      <c r="ODP146" s="159"/>
      <c r="ODQ146" s="159"/>
      <c r="ODR146" s="160"/>
      <c r="ODS146" s="158"/>
      <c r="ODT146" s="159"/>
      <c r="ODU146" s="159"/>
      <c r="ODV146" s="159"/>
      <c r="ODW146" s="159"/>
      <c r="ODX146" s="159"/>
      <c r="ODY146" s="160"/>
      <c r="ODZ146" s="158"/>
      <c r="OEA146" s="159"/>
      <c r="OEB146" s="159"/>
      <c r="OEC146" s="159"/>
      <c r="OED146" s="159"/>
      <c r="OEE146" s="159"/>
      <c r="OEF146" s="160"/>
      <c r="OEG146" s="158"/>
      <c r="OEH146" s="159"/>
      <c r="OEI146" s="159"/>
      <c r="OEJ146" s="159"/>
      <c r="OEK146" s="159"/>
      <c r="OEL146" s="159"/>
      <c r="OEM146" s="160"/>
      <c r="OEN146" s="158"/>
      <c r="OEO146" s="159"/>
      <c r="OEP146" s="159"/>
      <c r="OEQ146" s="159"/>
      <c r="OER146" s="159"/>
      <c r="OES146" s="159"/>
      <c r="OET146" s="160"/>
      <c r="OEU146" s="158"/>
      <c r="OEV146" s="159"/>
      <c r="OEW146" s="159"/>
      <c r="OEX146" s="159"/>
      <c r="OEY146" s="159"/>
      <c r="OEZ146" s="159"/>
      <c r="OFA146" s="160"/>
      <c r="OFB146" s="158"/>
      <c r="OFC146" s="159"/>
      <c r="OFD146" s="159"/>
      <c r="OFE146" s="159"/>
      <c r="OFF146" s="159"/>
      <c r="OFG146" s="159"/>
      <c r="OFH146" s="160"/>
      <c r="OFI146" s="158"/>
      <c r="OFJ146" s="159"/>
      <c r="OFK146" s="159"/>
      <c r="OFL146" s="159"/>
      <c r="OFM146" s="159"/>
      <c r="OFN146" s="159"/>
      <c r="OFO146" s="160"/>
      <c r="OFP146" s="158"/>
      <c r="OFQ146" s="159"/>
      <c r="OFR146" s="159"/>
      <c r="OFS146" s="159"/>
      <c r="OFT146" s="159"/>
      <c r="OFU146" s="159"/>
      <c r="OFV146" s="160"/>
      <c r="OFW146" s="158"/>
      <c r="OFX146" s="159"/>
      <c r="OFY146" s="159"/>
      <c r="OFZ146" s="159"/>
      <c r="OGA146" s="159"/>
      <c r="OGB146" s="159"/>
      <c r="OGC146" s="160"/>
      <c r="OGD146" s="158"/>
      <c r="OGE146" s="159"/>
      <c r="OGF146" s="159"/>
      <c r="OGG146" s="159"/>
      <c r="OGH146" s="159"/>
      <c r="OGI146" s="159"/>
      <c r="OGJ146" s="160"/>
      <c r="OGK146" s="158"/>
      <c r="OGL146" s="159"/>
      <c r="OGM146" s="159"/>
      <c r="OGN146" s="159"/>
      <c r="OGO146" s="159"/>
      <c r="OGP146" s="159"/>
      <c r="OGQ146" s="160"/>
      <c r="OGR146" s="158"/>
      <c r="OGS146" s="159"/>
      <c r="OGT146" s="159"/>
      <c r="OGU146" s="159"/>
      <c r="OGV146" s="159"/>
      <c r="OGW146" s="159"/>
      <c r="OGX146" s="160"/>
      <c r="OGY146" s="158"/>
      <c r="OGZ146" s="159"/>
      <c r="OHA146" s="159"/>
      <c r="OHB146" s="159"/>
      <c r="OHC146" s="159"/>
      <c r="OHD146" s="159"/>
      <c r="OHE146" s="160"/>
      <c r="OHF146" s="158"/>
      <c r="OHG146" s="159"/>
      <c r="OHH146" s="159"/>
      <c r="OHI146" s="159"/>
      <c r="OHJ146" s="159"/>
      <c r="OHK146" s="159"/>
      <c r="OHL146" s="160"/>
      <c r="OHM146" s="158"/>
      <c r="OHN146" s="159"/>
      <c r="OHO146" s="159"/>
      <c r="OHP146" s="159"/>
      <c r="OHQ146" s="159"/>
      <c r="OHR146" s="159"/>
      <c r="OHS146" s="160"/>
      <c r="OHT146" s="158"/>
      <c r="OHU146" s="159"/>
      <c r="OHV146" s="159"/>
      <c r="OHW146" s="159"/>
      <c r="OHX146" s="159"/>
      <c r="OHY146" s="159"/>
      <c r="OHZ146" s="160"/>
      <c r="OIA146" s="158"/>
      <c r="OIB146" s="159"/>
      <c r="OIC146" s="159"/>
      <c r="OID146" s="159"/>
      <c r="OIE146" s="159"/>
      <c r="OIF146" s="159"/>
      <c r="OIG146" s="160"/>
      <c r="OIH146" s="158"/>
      <c r="OII146" s="159"/>
      <c r="OIJ146" s="159"/>
      <c r="OIK146" s="159"/>
      <c r="OIL146" s="159"/>
      <c r="OIM146" s="159"/>
      <c r="OIN146" s="160"/>
      <c r="OIO146" s="158"/>
      <c r="OIP146" s="159"/>
      <c r="OIQ146" s="159"/>
      <c r="OIR146" s="159"/>
      <c r="OIS146" s="159"/>
      <c r="OIT146" s="159"/>
      <c r="OIU146" s="160"/>
      <c r="OIV146" s="158"/>
      <c r="OIW146" s="159"/>
      <c r="OIX146" s="159"/>
      <c r="OIY146" s="159"/>
      <c r="OIZ146" s="159"/>
      <c r="OJA146" s="159"/>
      <c r="OJB146" s="160"/>
      <c r="OJC146" s="158"/>
      <c r="OJD146" s="159"/>
      <c r="OJE146" s="159"/>
      <c r="OJF146" s="159"/>
      <c r="OJG146" s="159"/>
      <c r="OJH146" s="159"/>
      <c r="OJI146" s="160"/>
      <c r="OJJ146" s="158"/>
      <c r="OJK146" s="159"/>
      <c r="OJL146" s="159"/>
      <c r="OJM146" s="159"/>
      <c r="OJN146" s="159"/>
      <c r="OJO146" s="159"/>
      <c r="OJP146" s="160"/>
      <c r="OJQ146" s="158"/>
      <c r="OJR146" s="159"/>
      <c r="OJS146" s="159"/>
      <c r="OJT146" s="159"/>
      <c r="OJU146" s="159"/>
      <c r="OJV146" s="159"/>
      <c r="OJW146" s="160"/>
      <c r="OJX146" s="158"/>
      <c r="OJY146" s="159"/>
      <c r="OJZ146" s="159"/>
      <c r="OKA146" s="159"/>
      <c r="OKB146" s="159"/>
      <c r="OKC146" s="159"/>
      <c r="OKD146" s="160"/>
      <c r="OKE146" s="158"/>
      <c r="OKF146" s="159"/>
      <c r="OKG146" s="159"/>
      <c r="OKH146" s="159"/>
      <c r="OKI146" s="159"/>
      <c r="OKJ146" s="159"/>
      <c r="OKK146" s="160"/>
      <c r="OKL146" s="158"/>
      <c r="OKM146" s="159"/>
      <c r="OKN146" s="159"/>
      <c r="OKO146" s="159"/>
      <c r="OKP146" s="159"/>
      <c r="OKQ146" s="159"/>
      <c r="OKR146" s="160"/>
      <c r="OKS146" s="158"/>
      <c r="OKT146" s="159"/>
      <c r="OKU146" s="159"/>
      <c r="OKV146" s="159"/>
      <c r="OKW146" s="159"/>
      <c r="OKX146" s="159"/>
      <c r="OKY146" s="160"/>
      <c r="OKZ146" s="158"/>
      <c r="OLA146" s="159"/>
      <c r="OLB146" s="159"/>
      <c r="OLC146" s="159"/>
      <c r="OLD146" s="159"/>
      <c r="OLE146" s="159"/>
      <c r="OLF146" s="160"/>
      <c r="OLG146" s="158"/>
      <c r="OLH146" s="159"/>
      <c r="OLI146" s="159"/>
      <c r="OLJ146" s="159"/>
      <c r="OLK146" s="159"/>
      <c r="OLL146" s="159"/>
      <c r="OLM146" s="160"/>
      <c r="OLN146" s="158"/>
      <c r="OLO146" s="159"/>
      <c r="OLP146" s="159"/>
      <c r="OLQ146" s="159"/>
      <c r="OLR146" s="159"/>
      <c r="OLS146" s="159"/>
      <c r="OLT146" s="160"/>
      <c r="OLU146" s="158"/>
      <c r="OLV146" s="159"/>
      <c r="OLW146" s="159"/>
      <c r="OLX146" s="159"/>
      <c r="OLY146" s="159"/>
      <c r="OLZ146" s="159"/>
      <c r="OMA146" s="160"/>
      <c r="OMB146" s="158"/>
      <c r="OMC146" s="159"/>
      <c r="OMD146" s="159"/>
      <c r="OME146" s="159"/>
      <c r="OMF146" s="159"/>
      <c r="OMG146" s="159"/>
      <c r="OMH146" s="160"/>
      <c r="OMI146" s="158"/>
      <c r="OMJ146" s="159"/>
      <c r="OMK146" s="159"/>
      <c r="OML146" s="159"/>
      <c r="OMM146" s="159"/>
      <c r="OMN146" s="159"/>
      <c r="OMO146" s="160"/>
      <c r="OMP146" s="158"/>
      <c r="OMQ146" s="159"/>
      <c r="OMR146" s="159"/>
      <c r="OMS146" s="159"/>
      <c r="OMT146" s="159"/>
      <c r="OMU146" s="159"/>
      <c r="OMV146" s="160"/>
      <c r="OMW146" s="158"/>
      <c r="OMX146" s="159"/>
      <c r="OMY146" s="159"/>
      <c r="OMZ146" s="159"/>
      <c r="ONA146" s="159"/>
      <c r="ONB146" s="159"/>
      <c r="ONC146" s="160"/>
      <c r="OND146" s="158"/>
      <c r="ONE146" s="159"/>
      <c r="ONF146" s="159"/>
      <c r="ONG146" s="159"/>
      <c r="ONH146" s="159"/>
      <c r="ONI146" s="159"/>
      <c r="ONJ146" s="160"/>
      <c r="ONK146" s="158"/>
      <c r="ONL146" s="159"/>
      <c r="ONM146" s="159"/>
      <c r="ONN146" s="159"/>
      <c r="ONO146" s="159"/>
      <c r="ONP146" s="159"/>
      <c r="ONQ146" s="160"/>
      <c r="ONR146" s="158"/>
      <c r="ONS146" s="159"/>
      <c r="ONT146" s="159"/>
      <c r="ONU146" s="159"/>
      <c r="ONV146" s="159"/>
      <c r="ONW146" s="159"/>
      <c r="ONX146" s="160"/>
      <c r="ONY146" s="158"/>
      <c r="ONZ146" s="159"/>
      <c r="OOA146" s="159"/>
      <c r="OOB146" s="159"/>
      <c r="OOC146" s="159"/>
      <c r="OOD146" s="159"/>
      <c r="OOE146" s="160"/>
      <c r="OOF146" s="158"/>
      <c r="OOG146" s="159"/>
      <c r="OOH146" s="159"/>
      <c r="OOI146" s="159"/>
      <c r="OOJ146" s="159"/>
      <c r="OOK146" s="159"/>
      <c r="OOL146" s="160"/>
      <c r="OOM146" s="158"/>
      <c r="OON146" s="159"/>
      <c r="OOO146" s="159"/>
      <c r="OOP146" s="159"/>
      <c r="OOQ146" s="159"/>
      <c r="OOR146" s="159"/>
      <c r="OOS146" s="160"/>
      <c r="OOT146" s="158"/>
      <c r="OOU146" s="159"/>
      <c r="OOV146" s="159"/>
      <c r="OOW146" s="159"/>
      <c r="OOX146" s="159"/>
      <c r="OOY146" s="159"/>
      <c r="OOZ146" s="160"/>
      <c r="OPA146" s="158"/>
      <c r="OPB146" s="159"/>
      <c r="OPC146" s="159"/>
      <c r="OPD146" s="159"/>
      <c r="OPE146" s="159"/>
      <c r="OPF146" s="159"/>
      <c r="OPG146" s="160"/>
      <c r="OPH146" s="158"/>
      <c r="OPI146" s="159"/>
      <c r="OPJ146" s="159"/>
      <c r="OPK146" s="159"/>
      <c r="OPL146" s="159"/>
      <c r="OPM146" s="159"/>
      <c r="OPN146" s="160"/>
      <c r="OPO146" s="158"/>
      <c r="OPP146" s="159"/>
      <c r="OPQ146" s="159"/>
      <c r="OPR146" s="159"/>
      <c r="OPS146" s="159"/>
      <c r="OPT146" s="159"/>
      <c r="OPU146" s="160"/>
      <c r="OPV146" s="158"/>
      <c r="OPW146" s="159"/>
      <c r="OPX146" s="159"/>
      <c r="OPY146" s="159"/>
      <c r="OPZ146" s="159"/>
      <c r="OQA146" s="159"/>
      <c r="OQB146" s="160"/>
      <c r="OQC146" s="158"/>
      <c r="OQD146" s="159"/>
      <c r="OQE146" s="159"/>
      <c r="OQF146" s="159"/>
      <c r="OQG146" s="159"/>
      <c r="OQH146" s="159"/>
      <c r="OQI146" s="160"/>
      <c r="OQJ146" s="158"/>
      <c r="OQK146" s="159"/>
      <c r="OQL146" s="159"/>
      <c r="OQM146" s="159"/>
      <c r="OQN146" s="159"/>
      <c r="OQO146" s="159"/>
      <c r="OQP146" s="160"/>
      <c r="OQQ146" s="158"/>
      <c r="OQR146" s="159"/>
      <c r="OQS146" s="159"/>
      <c r="OQT146" s="159"/>
      <c r="OQU146" s="159"/>
      <c r="OQV146" s="159"/>
      <c r="OQW146" s="160"/>
      <c r="OQX146" s="158"/>
      <c r="OQY146" s="159"/>
      <c r="OQZ146" s="159"/>
      <c r="ORA146" s="159"/>
      <c r="ORB146" s="159"/>
      <c r="ORC146" s="159"/>
      <c r="ORD146" s="160"/>
      <c r="ORE146" s="158"/>
      <c r="ORF146" s="159"/>
      <c r="ORG146" s="159"/>
      <c r="ORH146" s="159"/>
      <c r="ORI146" s="159"/>
      <c r="ORJ146" s="159"/>
      <c r="ORK146" s="160"/>
      <c r="ORL146" s="158"/>
      <c r="ORM146" s="159"/>
      <c r="ORN146" s="159"/>
      <c r="ORO146" s="159"/>
      <c r="ORP146" s="159"/>
      <c r="ORQ146" s="159"/>
      <c r="ORR146" s="160"/>
      <c r="ORS146" s="158"/>
      <c r="ORT146" s="159"/>
      <c r="ORU146" s="159"/>
      <c r="ORV146" s="159"/>
      <c r="ORW146" s="159"/>
      <c r="ORX146" s="159"/>
      <c r="ORY146" s="160"/>
      <c r="ORZ146" s="158"/>
      <c r="OSA146" s="159"/>
      <c r="OSB146" s="159"/>
      <c r="OSC146" s="159"/>
      <c r="OSD146" s="159"/>
      <c r="OSE146" s="159"/>
      <c r="OSF146" s="160"/>
      <c r="OSG146" s="158"/>
      <c r="OSH146" s="159"/>
      <c r="OSI146" s="159"/>
      <c r="OSJ146" s="159"/>
      <c r="OSK146" s="159"/>
      <c r="OSL146" s="159"/>
      <c r="OSM146" s="160"/>
      <c r="OSN146" s="158"/>
      <c r="OSO146" s="159"/>
      <c r="OSP146" s="159"/>
      <c r="OSQ146" s="159"/>
      <c r="OSR146" s="159"/>
      <c r="OSS146" s="159"/>
      <c r="OST146" s="160"/>
      <c r="OSU146" s="158"/>
      <c r="OSV146" s="159"/>
      <c r="OSW146" s="159"/>
      <c r="OSX146" s="159"/>
      <c r="OSY146" s="159"/>
      <c r="OSZ146" s="159"/>
      <c r="OTA146" s="160"/>
      <c r="OTB146" s="158"/>
      <c r="OTC146" s="159"/>
      <c r="OTD146" s="159"/>
      <c r="OTE146" s="159"/>
      <c r="OTF146" s="159"/>
      <c r="OTG146" s="159"/>
      <c r="OTH146" s="160"/>
      <c r="OTI146" s="158"/>
      <c r="OTJ146" s="159"/>
      <c r="OTK146" s="159"/>
      <c r="OTL146" s="159"/>
      <c r="OTM146" s="159"/>
      <c r="OTN146" s="159"/>
      <c r="OTO146" s="160"/>
      <c r="OTP146" s="158"/>
      <c r="OTQ146" s="159"/>
      <c r="OTR146" s="159"/>
      <c r="OTS146" s="159"/>
      <c r="OTT146" s="159"/>
      <c r="OTU146" s="159"/>
      <c r="OTV146" s="160"/>
      <c r="OTW146" s="158"/>
      <c r="OTX146" s="159"/>
      <c r="OTY146" s="159"/>
      <c r="OTZ146" s="159"/>
      <c r="OUA146" s="159"/>
      <c r="OUB146" s="159"/>
      <c r="OUC146" s="160"/>
      <c r="OUD146" s="158"/>
      <c r="OUE146" s="159"/>
      <c r="OUF146" s="159"/>
      <c r="OUG146" s="159"/>
      <c r="OUH146" s="159"/>
      <c r="OUI146" s="159"/>
      <c r="OUJ146" s="160"/>
      <c r="OUK146" s="158"/>
      <c r="OUL146" s="159"/>
      <c r="OUM146" s="159"/>
      <c r="OUN146" s="159"/>
      <c r="OUO146" s="159"/>
      <c r="OUP146" s="159"/>
      <c r="OUQ146" s="160"/>
      <c r="OUR146" s="158"/>
      <c r="OUS146" s="159"/>
      <c r="OUT146" s="159"/>
      <c r="OUU146" s="159"/>
      <c r="OUV146" s="159"/>
      <c r="OUW146" s="159"/>
      <c r="OUX146" s="160"/>
      <c r="OUY146" s="158"/>
      <c r="OUZ146" s="159"/>
      <c r="OVA146" s="159"/>
      <c r="OVB146" s="159"/>
      <c r="OVC146" s="159"/>
      <c r="OVD146" s="159"/>
      <c r="OVE146" s="160"/>
      <c r="OVF146" s="158"/>
      <c r="OVG146" s="159"/>
      <c r="OVH146" s="159"/>
      <c r="OVI146" s="159"/>
      <c r="OVJ146" s="159"/>
      <c r="OVK146" s="159"/>
      <c r="OVL146" s="160"/>
      <c r="OVM146" s="158"/>
      <c r="OVN146" s="159"/>
      <c r="OVO146" s="159"/>
      <c r="OVP146" s="159"/>
      <c r="OVQ146" s="159"/>
      <c r="OVR146" s="159"/>
      <c r="OVS146" s="160"/>
      <c r="OVT146" s="158"/>
      <c r="OVU146" s="159"/>
      <c r="OVV146" s="159"/>
      <c r="OVW146" s="159"/>
      <c r="OVX146" s="159"/>
      <c r="OVY146" s="159"/>
      <c r="OVZ146" s="160"/>
      <c r="OWA146" s="158"/>
      <c r="OWB146" s="159"/>
      <c r="OWC146" s="159"/>
      <c r="OWD146" s="159"/>
      <c r="OWE146" s="159"/>
      <c r="OWF146" s="159"/>
      <c r="OWG146" s="160"/>
      <c r="OWH146" s="158"/>
      <c r="OWI146" s="159"/>
      <c r="OWJ146" s="159"/>
      <c r="OWK146" s="159"/>
      <c r="OWL146" s="159"/>
      <c r="OWM146" s="159"/>
      <c r="OWN146" s="160"/>
      <c r="OWO146" s="158"/>
      <c r="OWP146" s="159"/>
      <c r="OWQ146" s="159"/>
      <c r="OWR146" s="159"/>
      <c r="OWS146" s="159"/>
      <c r="OWT146" s="159"/>
      <c r="OWU146" s="160"/>
      <c r="OWV146" s="158"/>
      <c r="OWW146" s="159"/>
      <c r="OWX146" s="159"/>
      <c r="OWY146" s="159"/>
      <c r="OWZ146" s="159"/>
      <c r="OXA146" s="159"/>
      <c r="OXB146" s="160"/>
      <c r="OXC146" s="158"/>
      <c r="OXD146" s="159"/>
      <c r="OXE146" s="159"/>
      <c r="OXF146" s="159"/>
      <c r="OXG146" s="159"/>
      <c r="OXH146" s="159"/>
      <c r="OXI146" s="160"/>
      <c r="OXJ146" s="158"/>
      <c r="OXK146" s="159"/>
      <c r="OXL146" s="159"/>
      <c r="OXM146" s="159"/>
      <c r="OXN146" s="159"/>
      <c r="OXO146" s="159"/>
      <c r="OXP146" s="160"/>
      <c r="OXQ146" s="158"/>
      <c r="OXR146" s="159"/>
      <c r="OXS146" s="159"/>
      <c r="OXT146" s="159"/>
      <c r="OXU146" s="159"/>
      <c r="OXV146" s="159"/>
      <c r="OXW146" s="160"/>
      <c r="OXX146" s="158"/>
      <c r="OXY146" s="159"/>
      <c r="OXZ146" s="159"/>
      <c r="OYA146" s="159"/>
      <c r="OYB146" s="159"/>
      <c r="OYC146" s="159"/>
      <c r="OYD146" s="160"/>
      <c r="OYE146" s="158"/>
      <c r="OYF146" s="159"/>
      <c r="OYG146" s="159"/>
      <c r="OYH146" s="159"/>
      <c r="OYI146" s="159"/>
      <c r="OYJ146" s="159"/>
      <c r="OYK146" s="160"/>
      <c r="OYL146" s="158"/>
      <c r="OYM146" s="159"/>
      <c r="OYN146" s="159"/>
      <c r="OYO146" s="159"/>
      <c r="OYP146" s="159"/>
      <c r="OYQ146" s="159"/>
      <c r="OYR146" s="160"/>
      <c r="OYS146" s="158"/>
      <c r="OYT146" s="159"/>
      <c r="OYU146" s="159"/>
      <c r="OYV146" s="159"/>
      <c r="OYW146" s="159"/>
      <c r="OYX146" s="159"/>
      <c r="OYY146" s="160"/>
      <c r="OYZ146" s="158"/>
      <c r="OZA146" s="159"/>
      <c r="OZB146" s="159"/>
      <c r="OZC146" s="159"/>
      <c r="OZD146" s="159"/>
      <c r="OZE146" s="159"/>
      <c r="OZF146" s="160"/>
      <c r="OZG146" s="158"/>
      <c r="OZH146" s="159"/>
      <c r="OZI146" s="159"/>
      <c r="OZJ146" s="159"/>
      <c r="OZK146" s="159"/>
      <c r="OZL146" s="159"/>
      <c r="OZM146" s="160"/>
      <c r="OZN146" s="158"/>
      <c r="OZO146" s="159"/>
      <c r="OZP146" s="159"/>
      <c r="OZQ146" s="159"/>
      <c r="OZR146" s="159"/>
      <c r="OZS146" s="159"/>
      <c r="OZT146" s="160"/>
      <c r="OZU146" s="158"/>
      <c r="OZV146" s="159"/>
      <c r="OZW146" s="159"/>
      <c r="OZX146" s="159"/>
      <c r="OZY146" s="159"/>
      <c r="OZZ146" s="159"/>
      <c r="PAA146" s="160"/>
      <c r="PAB146" s="158"/>
      <c r="PAC146" s="159"/>
      <c r="PAD146" s="159"/>
      <c r="PAE146" s="159"/>
      <c r="PAF146" s="159"/>
      <c r="PAG146" s="159"/>
      <c r="PAH146" s="160"/>
      <c r="PAI146" s="158"/>
      <c r="PAJ146" s="159"/>
      <c r="PAK146" s="159"/>
      <c r="PAL146" s="159"/>
      <c r="PAM146" s="159"/>
      <c r="PAN146" s="159"/>
      <c r="PAO146" s="160"/>
      <c r="PAP146" s="158"/>
      <c r="PAQ146" s="159"/>
      <c r="PAR146" s="159"/>
      <c r="PAS146" s="159"/>
      <c r="PAT146" s="159"/>
      <c r="PAU146" s="159"/>
      <c r="PAV146" s="160"/>
      <c r="PAW146" s="158"/>
      <c r="PAX146" s="159"/>
      <c r="PAY146" s="159"/>
      <c r="PAZ146" s="159"/>
      <c r="PBA146" s="159"/>
      <c r="PBB146" s="159"/>
      <c r="PBC146" s="160"/>
      <c r="PBD146" s="158"/>
      <c r="PBE146" s="159"/>
      <c r="PBF146" s="159"/>
      <c r="PBG146" s="159"/>
      <c r="PBH146" s="159"/>
      <c r="PBI146" s="159"/>
      <c r="PBJ146" s="160"/>
      <c r="PBK146" s="158"/>
      <c r="PBL146" s="159"/>
      <c r="PBM146" s="159"/>
      <c r="PBN146" s="159"/>
      <c r="PBO146" s="159"/>
      <c r="PBP146" s="159"/>
      <c r="PBQ146" s="160"/>
      <c r="PBR146" s="158"/>
      <c r="PBS146" s="159"/>
      <c r="PBT146" s="159"/>
      <c r="PBU146" s="159"/>
      <c r="PBV146" s="159"/>
      <c r="PBW146" s="159"/>
      <c r="PBX146" s="160"/>
      <c r="PBY146" s="158"/>
      <c r="PBZ146" s="159"/>
      <c r="PCA146" s="159"/>
      <c r="PCB146" s="159"/>
      <c r="PCC146" s="159"/>
      <c r="PCD146" s="159"/>
      <c r="PCE146" s="160"/>
      <c r="PCF146" s="158"/>
      <c r="PCG146" s="159"/>
      <c r="PCH146" s="159"/>
      <c r="PCI146" s="159"/>
      <c r="PCJ146" s="159"/>
      <c r="PCK146" s="159"/>
      <c r="PCL146" s="160"/>
      <c r="PCM146" s="158"/>
      <c r="PCN146" s="159"/>
      <c r="PCO146" s="159"/>
      <c r="PCP146" s="159"/>
      <c r="PCQ146" s="159"/>
      <c r="PCR146" s="159"/>
      <c r="PCS146" s="160"/>
      <c r="PCT146" s="158"/>
      <c r="PCU146" s="159"/>
      <c r="PCV146" s="159"/>
      <c r="PCW146" s="159"/>
      <c r="PCX146" s="159"/>
      <c r="PCY146" s="159"/>
      <c r="PCZ146" s="160"/>
      <c r="PDA146" s="158"/>
      <c r="PDB146" s="159"/>
      <c r="PDC146" s="159"/>
      <c r="PDD146" s="159"/>
      <c r="PDE146" s="159"/>
      <c r="PDF146" s="159"/>
      <c r="PDG146" s="160"/>
      <c r="PDH146" s="158"/>
      <c r="PDI146" s="159"/>
      <c r="PDJ146" s="159"/>
      <c r="PDK146" s="159"/>
      <c r="PDL146" s="159"/>
      <c r="PDM146" s="159"/>
      <c r="PDN146" s="160"/>
      <c r="PDO146" s="158"/>
      <c r="PDP146" s="159"/>
      <c r="PDQ146" s="159"/>
      <c r="PDR146" s="159"/>
      <c r="PDS146" s="159"/>
      <c r="PDT146" s="159"/>
      <c r="PDU146" s="160"/>
      <c r="PDV146" s="158"/>
      <c r="PDW146" s="159"/>
      <c r="PDX146" s="159"/>
      <c r="PDY146" s="159"/>
      <c r="PDZ146" s="159"/>
      <c r="PEA146" s="159"/>
      <c r="PEB146" s="160"/>
      <c r="PEC146" s="158"/>
      <c r="PED146" s="159"/>
      <c r="PEE146" s="159"/>
      <c r="PEF146" s="159"/>
      <c r="PEG146" s="159"/>
      <c r="PEH146" s="159"/>
      <c r="PEI146" s="160"/>
      <c r="PEJ146" s="158"/>
      <c r="PEK146" s="159"/>
      <c r="PEL146" s="159"/>
      <c r="PEM146" s="159"/>
      <c r="PEN146" s="159"/>
      <c r="PEO146" s="159"/>
      <c r="PEP146" s="160"/>
      <c r="PEQ146" s="158"/>
      <c r="PER146" s="159"/>
      <c r="PES146" s="159"/>
      <c r="PET146" s="159"/>
      <c r="PEU146" s="159"/>
      <c r="PEV146" s="159"/>
      <c r="PEW146" s="160"/>
      <c r="PEX146" s="158"/>
      <c r="PEY146" s="159"/>
      <c r="PEZ146" s="159"/>
      <c r="PFA146" s="159"/>
      <c r="PFB146" s="159"/>
      <c r="PFC146" s="159"/>
      <c r="PFD146" s="160"/>
      <c r="PFE146" s="158"/>
      <c r="PFF146" s="159"/>
      <c r="PFG146" s="159"/>
      <c r="PFH146" s="159"/>
      <c r="PFI146" s="159"/>
      <c r="PFJ146" s="159"/>
      <c r="PFK146" s="160"/>
      <c r="PFL146" s="158"/>
      <c r="PFM146" s="159"/>
      <c r="PFN146" s="159"/>
      <c r="PFO146" s="159"/>
      <c r="PFP146" s="159"/>
      <c r="PFQ146" s="159"/>
      <c r="PFR146" s="160"/>
      <c r="PFS146" s="158"/>
      <c r="PFT146" s="159"/>
      <c r="PFU146" s="159"/>
      <c r="PFV146" s="159"/>
      <c r="PFW146" s="159"/>
      <c r="PFX146" s="159"/>
      <c r="PFY146" s="160"/>
      <c r="PFZ146" s="158"/>
      <c r="PGA146" s="159"/>
      <c r="PGB146" s="159"/>
      <c r="PGC146" s="159"/>
      <c r="PGD146" s="159"/>
      <c r="PGE146" s="159"/>
      <c r="PGF146" s="160"/>
      <c r="PGG146" s="158"/>
      <c r="PGH146" s="159"/>
      <c r="PGI146" s="159"/>
      <c r="PGJ146" s="159"/>
      <c r="PGK146" s="159"/>
      <c r="PGL146" s="159"/>
      <c r="PGM146" s="160"/>
      <c r="PGN146" s="158"/>
      <c r="PGO146" s="159"/>
      <c r="PGP146" s="159"/>
      <c r="PGQ146" s="159"/>
      <c r="PGR146" s="159"/>
      <c r="PGS146" s="159"/>
      <c r="PGT146" s="160"/>
      <c r="PGU146" s="158"/>
      <c r="PGV146" s="159"/>
      <c r="PGW146" s="159"/>
      <c r="PGX146" s="159"/>
      <c r="PGY146" s="159"/>
      <c r="PGZ146" s="159"/>
      <c r="PHA146" s="160"/>
      <c r="PHB146" s="158"/>
      <c r="PHC146" s="159"/>
      <c r="PHD146" s="159"/>
      <c r="PHE146" s="159"/>
      <c r="PHF146" s="159"/>
      <c r="PHG146" s="159"/>
      <c r="PHH146" s="160"/>
      <c r="PHI146" s="158"/>
      <c r="PHJ146" s="159"/>
      <c r="PHK146" s="159"/>
      <c r="PHL146" s="159"/>
      <c r="PHM146" s="159"/>
      <c r="PHN146" s="159"/>
      <c r="PHO146" s="160"/>
      <c r="PHP146" s="158"/>
      <c r="PHQ146" s="159"/>
      <c r="PHR146" s="159"/>
      <c r="PHS146" s="159"/>
      <c r="PHT146" s="159"/>
      <c r="PHU146" s="159"/>
      <c r="PHV146" s="160"/>
      <c r="PHW146" s="158"/>
      <c r="PHX146" s="159"/>
      <c r="PHY146" s="159"/>
      <c r="PHZ146" s="159"/>
      <c r="PIA146" s="159"/>
      <c r="PIB146" s="159"/>
      <c r="PIC146" s="160"/>
      <c r="PID146" s="158"/>
      <c r="PIE146" s="159"/>
      <c r="PIF146" s="159"/>
      <c r="PIG146" s="159"/>
      <c r="PIH146" s="159"/>
      <c r="PII146" s="159"/>
      <c r="PIJ146" s="160"/>
      <c r="PIK146" s="158"/>
      <c r="PIL146" s="159"/>
      <c r="PIM146" s="159"/>
      <c r="PIN146" s="159"/>
      <c r="PIO146" s="159"/>
      <c r="PIP146" s="159"/>
      <c r="PIQ146" s="160"/>
      <c r="PIR146" s="158"/>
      <c r="PIS146" s="159"/>
      <c r="PIT146" s="159"/>
      <c r="PIU146" s="159"/>
      <c r="PIV146" s="159"/>
      <c r="PIW146" s="159"/>
      <c r="PIX146" s="160"/>
      <c r="PIY146" s="158"/>
      <c r="PIZ146" s="159"/>
      <c r="PJA146" s="159"/>
      <c r="PJB146" s="159"/>
      <c r="PJC146" s="159"/>
      <c r="PJD146" s="159"/>
      <c r="PJE146" s="160"/>
      <c r="PJF146" s="158"/>
      <c r="PJG146" s="159"/>
      <c r="PJH146" s="159"/>
      <c r="PJI146" s="159"/>
      <c r="PJJ146" s="159"/>
      <c r="PJK146" s="159"/>
      <c r="PJL146" s="160"/>
      <c r="PJM146" s="158"/>
      <c r="PJN146" s="159"/>
      <c r="PJO146" s="159"/>
      <c r="PJP146" s="159"/>
      <c r="PJQ146" s="159"/>
      <c r="PJR146" s="159"/>
      <c r="PJS146" s="160"/>
      <c r="PJT146" s="158"/>
      <c r="PJU146" s="159"/>
      <c r="PJV146" s="159"/>
      <c r="PJW146" s="159"/>
      <c r="PJX146" s="159"/>
      <c r="PJY146" s="159"/>
      <c r="PJZ146" s="160"/>
      <c r="PKA146" s="158"/>
      <c r="PKB146" s="159"/>
      <c r="PKC146" s="159"/>
      <c r="PKD146" s="159"/>
      <c r="PKE146" s="159"/>
      <c r="PKF146" s="159"/>
      <c r="PKG146" s="160"/>
      <c r="PKH146" s="158"/>
      <c r="PKI146" s="159"/>
      <c r="PKJ146" s="159"/>
      <c r="PKK146" s="159"/>
      <c r="PKL146" s="159"/>
      <c r="PKM146" s="159"/>
      <c r="PKN146" s="160"/>
      <c r="PKO146" s="158"/>
      <c r="PKP146" s="159"/>
      <c r="PKQ146" s="159"/>
      <c r="PKR146" s="159"/>
      <c r="PKS146" s="159"/>
      <c r="PKT146" s="159"/>
      <c r="PKU146" s="160"/>
      <c r="PKV146" s="158"/>
      <c r="PKW146" s="159"/>
      <c r="PKX146" s="159"/>
      <c r="PKY146" s="159"/>
      <c r="PKZ146" s="159"/>
      <c r="PLA146" s="159"/>
      <c r="PLB146" s="160"/>
      <c r="PLC146" s="158"/>
      <c r="PLD146" s="159"/>
      <c r="PLE146" s="159"/>
      <c r="PLF146" s="159"/>
      <c r="PLG146" s="159"/>
      <c r="PLH146" s="159"/>
      <c r="PLI146" s="160"/>
      <c r="PLJ146" s="158"/>
      <c r="PLK146" s="159"/>
      <c r="PLL146" s="159"/>
      <c r="PLM146" s="159"/>
      <c r="PLN146" s="159"/>
      <c r="PLO146" s="159"/>
      <c r="PLP146" s="160"/>
      <c r="PLQ146" s="158"/>
      <c r="PLR146" s="159"/>
      <c r="PLS146" s="159"/>
      <c r="PLT146" s="159"/>
      <c r="PLU146" s="159"/>
      <c r="PLV146" s="159"/>
      <c r="PLW146" s="160"/>
      <c r="PLX146" s="158"/>
      <c r="PLY146" s="159"/>
      <c r="PLZ146" s="159"/>
      <c r="PMA146" s="159"/>
      <c r="PMB146" s="159"/>
      <c r="PMC146" s="159"/>
      <c r="PMD146" s="160"/>
      <c r="PME146" s="158"/>
      <c r="PMF146" s="159"/>
      <c r="PMG146" s="159"/>
      <c r="PMH146" s="159"/>
      <c r="PMI146" s="159"/>
      <c r="PMJ146" s="159"/>
      <c r="PMK146" s="160"/>
      <c r="PML146" s="158"/>
      <c r="PMM146" s="159"/>
      <c r="PMN146" s="159"/>
      <c r="PMO146" s="159"/>
      <c r="PMP146" s="159"/>
      <c r="PMQ146" s="159"/>
      <c r="PMR146" s="160"/>
      <c r="PMS146" s="158"/>
      <c r="PMT146" s="159"/>
      <c r="PMU146" s="159"/>
      <c r="PMV146" s="159"/>
      <c r="PMW146" s="159"/>
      <c r="PMX146" s="159"/>
      <c r="PMY146" s="160"/>
      <c r="PMZ146" s="158"/>
      <c r="PNA146" s="159"/>
      <c r="PNB146" s="159"/>
      <c r="PNC146" s="159"/>
      <c r="PND146" s="159"/>
      <c r="PNE146" s="159"/>
      <c r="PNF146" s="160"/>
      <c r="PNG146" s="158"/>
      <c r="PNH146" s="159"/>
      <c r="PNI146" s="159"/>
      <c r="PNJ146" s="159"/>
      <c r="PNK146" s="159"/>
      <c r="PNL146" s="159"/>
      <c r="PNM146" s="160"/>
      <c r="PNN146" s="158"/>
      <c r="PNO146" s="159"/>
      <c r="PNP146" s="159"/>
      <c r="PNQ146" s="159"/>
      <c r="PNR146" s="159"/>
      <c r="PNS146" s="159"/>
      <c r="PNT146" s="160"/>
      <c r="PNU146" s="158"/>
      <c r="PNV146" s="159"/>
      <c r="PNW146" s="159"/>
      <c r="PNX146" s="159"/>
      <c r="PNY146" s="159"/>
      <c r="PNZ146" s="159"/>
      <c r="POA146" s="160"/>
      <c r="POB146" s="158"/>
      <c r="POC146" s="159"/>
      <c r="POD146" s="159"/>
      <c r="POE146" s="159"/>
      <c r="POF146" s="159"/>
      <c r="POG146" s="159"/>
      <c r="POH146" s="160"/>
      <c r="POI146" s="158"/>
      <c r="POJ146" s="159"/>
      <c r="POK146" s="159"/>
      <c r="POL146" s="159"/>
      <c r="POM146" s="159"/>
      <c r="PON146" s="159"/>
      <c r="POO146" s="160"/>
      <c r="POP146" s="158"/>
      <c r="POQ146" s="159"/>
      <c r="POR146" s="159"/>
      <c r="POS146" s="159"/>
      <c r="POT146" s="159"/>
      <c r="POU146" s="159"/>
      <c r="POV146" s="160"/>
      <c r="POW146" s="158"/>
      <c r="POX146" s="159"/>
      <c r="POY146" s="159"/>
      <c r="POZ146" s="159"/>
      <c r="PPA146" s="159"/>
      <c r="PPB146" s="159"/>
      <c r="PPC146" s="160"/>
      <c r="PPD146" s="158"/>
      <c r="PPE146" s="159"/>
      <c r="PPF146" s="159"/>
      <c r="PPG146" s="159"/>
      <c r="PPH146" s="159"/>
      <c r="PPI146" s="159"/>
      <c r="PPJ146" s="160"/>
      <c r="PPK146" s="158"/>
      <c r="PPL146" s="159"/>
      <c r="PPM146" s="159"/>
      <c r="PPN146" s="159"/>
      <c r="PPO146" s="159"/>
      <c r="PPP146" s="159"/>
      <c r="PPQ146" s="160"/>
      <c r="PPR146" s="158"/>
      <c r="PPS146" s="159"/>
      <c r="PPT146" s="159"/>
      <c r="PPU146" s="159"/>
      <c r="PPV146" s="159"/>
      <c r="PPW146" s="159"/>
      <c r="PPX146" s="160"/>
      <c r="PPY146" s="158"/>
      <c r="PPZ146" s="159"/>
      <c r="PQA146" s="159"/>
      <c r="PQB146" s="159"/>
      <c r="PQC146" s="159"/>
      <c r="PQD146" s="159"/>
      <c r="PQE146" s="160"/>
      <c r="PQF146" s="158"/>
      <c r="PQG146" s="159"/>
      <c r="PQH146" s="159"/>
      <c r="PQI146" s="159"/>
      <c r="PQJ146" s="159"/>
      <c r="PQK146" s="159"/>
      <c r="PQL146" s="160"/>
      <c r="PQM146" s="158"/>
      <c r="PQN146" s="159"/>
      <c r="PQO146" s="159"/>
      <c r="PQP146" s="159"/>
      <c r="PQQ146" s="159"/>
      <c r="PQR146" s="159"/>
      <c r="PQS146" s="160"/>
      <c r="PQT146" s="158"/>
      <c r="PQU146" s="159"/>
      <c r="PQV146" s="159"/>
      <c r="PQW146" s="159"/>
      <c r="PQX146" s="159"/>
      <c r="PQY146" s="159"/>
      <c r="PQZ146" s="160"/>
      <c r="PRA146" s="158"/>
      <c r="PRB146" s="159"/>
      <c r="PRC146" s="159"/>
      <c r="PRD146" s="159"/>
      <c r="PRE146" s="159"/>
      <c r="PRF146" s="159"/>
      <c r="PRG146" s="160"/>
      <c r="PRH146" s="158"/>
      <c r="PRI146" s="159"/>
      <c r="PRJ146" s="159"/>
      <c r="PRK146" s="159"/>
      <c r="PRL146" s="159"/>
      <c r="PRM146" s="159"/>
      <c r="PRN146" s="160"/>
      <c r="PRO146" s="158"/>
      <c r="PRP146" s="159"/>
      <c r="PRQ146" s="159"/>
      <c r="PRR146" s="159"/>
      <c r="PRS146" s="159"/>
      <c r="PRT146" s="159"/>
      <c r="PRU146" s="160"/>
      <c r="PRV146" s="158"/>
      <c r="PRW146" s="159"/>
      <c r="PRX146" s="159"/>
      <c r="PRY146" s="159"/>
      <c r="PRZ146" s="159"/>
      <c r="PSA146" s="159"/>
      <c r="PSB146" s="160"/>
      <c r="PSC146" s="158"/>
      <c r="PSD146" s="159"/>
      <c r="PSE146" s="159"/>
      <c r="PSF146" s="159"/>
      <c r="PSG146" s="159"/>
      <c r="PSH146" s="159"/>
      <c r="PSI146" s="160"/>
      <c r="PSJ146" s="158"/>
      <c r="PSK146" s="159"/>
      <c r="PSL146" s="159"/>
      <c r="PSM146" s="159"/>
      <c r="PSN146" s="159"/>
      <c r="PSO146" s="159"/>
      <c r="PSP146" s="160"/>
      <c r="PSQ146" s="158"/>
      <c r="PSR146" s="159"/>
      <c r="PSS146" s="159"/>
      <c r="PST146" s="159"/>
      <c r="PSU146" s="159"/>
      <c r="PSV146" s="159"/>
      <c r="PSW146" s="160"/>
      <c r="PSX146" s="158"/>
      <c r="PSY146" s="159"/>
      <c r="PSZ146" s="159"/>
      <c r="PTA146" s="159"/>
      <c r="PTB146" s="159"/>
      <c r="PTC146" s="159"/>
      <c r="PTD146" s="160"/>
      <c r="PTE146" s="158"/>
      <c r="PTF146" s="159"/>
      <c r="PTG146" s="159"/>
      <c r="PTH146" s="159"/>
      <c r="PTI146" s="159"/>
      <c r="PTJ146" s="159"/>
      <c r="PTK146" s="160"/>
      <c r="PTL146" s="158"/>
      <c r="PTM146" s="159"/>
      <c r="PTN146" s="159"/>
      <c r="PTO146" s="159"/>
      <c r="PTP146" s="159"/>
      <c r="PTQ146" s="159"/>
      <c r="PTR146" s="160"/>
      <c r="PTS146" s="158"/>
      <c r="PTT146" s="159"/>
      <c r="PTU146" s="159"/>
      <c r="PTV146" s="159"/>
      <c r="PTW146" s="159"/>
      <c r="PTX146" s="159"/>
      <c r="PTY146" s="160"/>
      <c r="PTZ146" s="158"/>
      <c r="PUA146" s="159"/>
      <c r="PUB146" s="159"/>
      <c r="PUC146" s="159"/>
      <c r="PUD146" s="159"/>
      <c r="PUE146" s="159"/>
      <c r="PUF146" s="160"/>
      <c r="PUG146" s="158"/>
      <c r="PUH146" s="159"/>
      <c r="PUI146" s="159"/>
      <c r="PUJ146" s="159"/>
      <c r="PUK146" s="159"/>
      <c r="PUL146" s="159"/>
      <c r="PUM146" s="160"/>
      <c r="PUN146" s="158"/>
      <c r="PUO146" s="159"/>
      <c r="PUP146" s="159"/>
      <c r="PUQ146" s="159"/>
      <c r="PUR146" s="159"/>
      <c r="PUS146" s="159"/>
      <c r="PUT146" s="160"/>
      <c r="PUU146" s="158"/>
      <c r="PUV146" s="159"/>
      <c r="PUW146" s="159"/>
      <c r="PUX146" s="159"/>
      <c r="PUY146" s="159"/>
      <c r="PUZ146" s="159"/>
      <c r="PVA146" s="160"/>
      <c r="PVB146" s="158"/>
      <c r="PVC146" s="159"/>
      <c r="PVD146" s="159"/>
      <c r="PVE146" s="159"/>
      <c r="PVF146" s="159"/>
      <c r="PVG146" s="159"/>
      <c r="PVH146" s="160"/>
      <c r="PVI146" s="158"/>
      <c r="PVJ146" s="159"/>
      <c r="PVK146" s="159"/>
      <c r="PVL146" s="159"/>
      <c r="PVM146" s="159"/>
      <c r="PVN146" s="159"/>
      <c r="PVO146" s="160"/>
      <c r="PVP146" s="158"/>
      <c r="PVQ146" s="159"/>
      <c r="PVR146" s="159"/>
      <c r="PVS146" s="159"/>
      <c r="PVT146" s="159"/>
      <c r="PVU146" s="159"/>
      <c r="PVV146" s="160"/>
      <c r="PVW146" s="158"/>
      <c r="PVX146" s="159"/>
      <c r="PVY146" s="159"/>
      <c r="PVZ146" s="159"/>
      <c r="PWA146" s="159"/>
      <c r="PWB146" s="159"/>
      <c r="PWC146" s="160"/>
      <c r="PWD146" s="158"/>
      <c r="PWE146" s="159"/>
      <c r="PWF146" s="159"/>
      <c r="PWG146" s="159"/>
      <c r="PWH146" s="159"/>
      <c r="PWI146" s="159"/>
      <c r="PWJ146" s="160"/>
      <c r="PWK146" s="158"/>
      <c r="PWL146" s="159"/>
      <c r="PWM146" s="159"/>
      <c r="PWN146" s="159"/>
      <c r="PWO146" s="159"/>
      <c r="PWP146" s="159"/>
      <c r="PWQ146" s="160"/>
      <c r="PWR146" s="158"/>
      <c r="PWS146" s="159"/>
      <c r="PWT146" s="159"/>
      <c r="PWU146" s="159"/>
      <c r="PWV146" s="159"/>
      <c r="PWW146" s="159"/>
      <c r="PWX146" s="160"/>
      <c r="PWY146" s="158"/>
      <c r="PWZ146" s="159"/>
      <c r="PXA146" s="159"/>
      <c r="PXB146" s="159"/>
      <c r="PXC146" s="159"/>
      <c r="PXD146" s="159"/>
      <c r="PXE146" s="160"/>
      <c r="PXF146" s="158"/>
      <c r="PXG146" s="159"/>
      <c r="PXH146" s="159"/>
      <c r="PXI146" s="159"/>
      <c r="PXJ146" s="159"/>
      <c r="PXK146" s="159"/>
      <c r="PXL146" s="160"/>
      <c r="PXM146" s="158"/>
      <c r="PXN146" s="159"/>
      <c r="PXO146" s="159"/>
      <c r="PXP146" s="159"/>
      <c r="PXQ146" s="159"/>
      <c r="PXR146" s="159"/>
      <c r="PXS146" s="160"/>
      <c r="PXT146" s="158"/>
      <c r="PXU146" s="159"/>
      <c r="PXV146" s="159"/>
      <c r="PXW146" s="159"/>
      <c r="PXX146" s="159"/>
      <c r="PXY146" s="159"/>
      <c r="PXZ146" s="160"/>
      <c r="PYA146" s="158"/>
      <c r="PYB146" s="159"/>
      <c r="PYC146" s="159"/>
      <c r="PYD146" s="159"/>
      <c r="PYE146" s="159"/>
      <c r="PYF146" s="159"/>
      <c r="PYG146" s="160"/>
      <c r="PYH146" s="158"/>
      <c r="PYI146" s="159"/>
      <c r="PYJ146" s="159"/>
      <c r="PYK146" s="159"/>
      <c r="PYL146" s="159"/>
      <c r="PYM146" s="159"/>
      <c r="PYN146" s="160"/>
      <c r="PYO146" s="158"/>
      <c r="PYP146" s="159"/>
      <c r="PYQ146" s="159"/>
      <c r="PYR146" s="159"/>
      <c r="PYS146" s="159"/>
      <c r="PYT146" s="159"/>
      <c r="PYU146" s="160"/>
      <c r="PYV146" s="158"/>
      <c r="PYW146" s="159"/>
      <c r="PYX146" s="159"/>
      <c r="PYY146" s="159"/>
      <c r="PYZ146" s="159"/>
      <c r="PZA146" s="159"/>
      <c r="PZB146" s="160"/>
      <c r="PZC146" s="158"/>
      <c r="PZD146" s="159"/>
      <c r="PZE146" s="159"/>
      <c r="PZF146" s="159"/>
      <c r="PZG146" s="159"/>
      <c r="PZH146" s="159"/>
      <c r="PZI146" s="160"/>
      <c r="PZJ146" s="158"/>
      <c r="PZK146" s="159"/>
      <c r="PZL146" s="159"/>
      <c r="PZM146" s="159"/>
      <c r="PZN146" s="159"/>
      <c r="PZO146" s="159"/>
      <c r="PZP146" s="160"/>
      <c r="PZQ146" s="158"/>
      <c r="PZR146" s="159"/>
      <c r="PZS146" s="159"/>
      <c r="PZT146" s="159"/>
      <c r="PZU146" s="159"/>
      <c r="PZV146" s="159"/>
      <c r="PZW146" s="160"/>
      <c r="PZX146" s="158"/>
      <c r="PZY146" s="159"/>
      <c r="PZZ146" s="159"/>
      <c r="QAA146" s="159"/>
      <c r="QAB146" s="159"/>
      <c r="QAC146" s="159"/>
      <c r="QAD146" s="160"/>
      <c r="QAE146" s="158"/>
      <c r="QAF146" s="159"/>
      <c r="QAG146" s="159"/>
      <c r="QAH146" s="159"/>
      <c r="QAI146" s="159"/>
      <c r="QAJ146" s="159"/>
      <c r="QAK146" s="160"/>
      <c r="QAL146" s="158"/>
      <c r="QAM146" s="159"/>
      <c r="QAN146" s="159"/>
      <c r="QAO146" s="159"/>
      <c r="QAP146" s="159"/>
      <c r="QAQ146" s="159"/>
      <c r="QAR146" s="160"/>
      <c r="QAS146" s="158"/>
      <c r="QAT146" s="159"/>
      <c r="QAU146" s="159"/>
      <c r="QAV146" s="159"/>
      <c r="QAW146" s="159"/>
      <c r="QAX146" s="159"/>
      <c r="QAY146" s="160"/>
      <c r="QAZ146" s="158"/>
      <c r="QBA146" s="159"/>
      <c r="QBB146" s="159"/>
      <c r="QBC146" s="159"/>
      <c r="QBD146" s="159"/>
      <c r="QBE146" s="159"/>
      <c r="QBF146" s="160"/>
      <c r="QBG146" s="158"/>
      <c r="QBH146" s="159"/>
      <c r="QBI146" s="159"/>
      <c r="QBJ146" s="159"/>
      <c r="QBK146" s="159"/>
      <c r="QBL146" s="159"/>
      <c r="QBM146" s="160"/>
      <c r="QBN146" s="158"/>
      <c r="QBO146" s="159"/>
      <c r="QBP146" s="159"/>
      <c r="QBQ146" s="159"/>
      <c r="QBR146" s="159"/>
      <c r="QBS146" s="159"/>
      <c r="QBT146" s="160"/>
      <c r="QBU146" s="158"/>
      <c r="QBV146" s="159"/>
      <c r="QBW146" s="159"/>
      <c r="QBX146" s="159"/>
      <c r="QBY146" s="159"/>
      <c r="QBZ146" s="159"/>
      <c r="QCA146" s="160"/>
      <c r="QCB146" s="158"/>
      <c r="QCC146" s="159"/>
      <c r="QCD146" s="159"/>
      <c r="QCE146" s="159"/>
      <c r="QCF146" s="159"/>
      <c r="QCG146" s="159"/>
      <c r="QCH146" s="160"/>
      <c r="QCI146" s="158"/>
      <c r="QCJ146" s="159"/>
      <c r="QCK146" s="159"/>
      <c r="QCL146" s="159"/>
      <c r="QCM146" s="159"/>
      <c r="QCN146" s="159"/>
      <c r="QCO146" s="160"/>
      <c r="QCP146" s="158"/>
      <c r="QCQ146" s="159"/>
      <c r="QCR146" s="159"/>
      <c r="QCS146" s="159"/>
      <c r="QCT146" s="159"/>
      <c r="QCU146" s="159"/>
      <c r="QCV146" s="160"/>
      <c r="QCW146" s="158"/>
      <c r="QCX146" s="159"/>
      <c r="QCY146" s="159"/>
      <c r="QCZ146" s="159"/>
      <c r="QDA146" s="159"/>
      <c r="QDB146" s="159"/>
      <c r="QDC146" s="160"/>
      <c r="QDD146" s="158"/>
      <c r="QDE146" s="159"/>
      <c r="QDF146" s="159"/>
      <c r="QDG146" s="159"/>
      <c r="QDH146" s="159"/>
      <c r="QDI146" s="159"/>
      <c r="QDJ146" s="160"/>
      <c r="QDK146" s="158"/>
      <c r="QDL146" s="159"/>
      <c r="QDM146" s="159"/>
      <c r="QDN146" s="159"/>
      <c r="QDO146" s="159"/>
      <c r="QDP146" s="159"/>
      <c r="QDQ146" s="160"/>
      <c r="QDR146" s="158"/>
      <c r="QDS146" s="159"/>
      <c r="QDT146" s="159"/>
      <c r="QDU146" s="159"/>
      <c r="QDV146" s="159"/>
      <c r="QDW146" s="159"/>
      <c r="QDX146" s="160"/>
      <c r="QDY146" s="158"/>
      <c r="QDZ146" s="159"/>
      <c r="QEA146" s="159"/>
      <c r="QEB146" s="159"/>
      <c r="QEC146" s="159"/>
      <c r="QED146" s="159"/>
      <c r="QEE146" s="160"/>
      <c r="QEF146" s="158"/>
      <c r="QEG146" s="159"/>
      <c r="QEH146" s="159"/>
      <c r="QEI146" s="159"/>
      <c r="QEJ146" s="159"/>
      <c r="QEK146" s="159"/>
      <c r="QEL146" s="160"/>
      <c r="QEM146" s="158"/>
      <c r="QEN146" s="159"/>
      <c r="QEO146" s="159"/>
      <c r="QEP146" s="159"/>
      <c r="QEQ146" s="159"/>
      <c r="QER146" s="159"/>
      <c r="QES146" s="160"/>
      <c r="QET146" s="158"/>
      <c r="QEU146" s="159"/>
      <c r="QEV146" s="159"/>
      <c r="QEW146" s="159"/>
      <c r="QEX146" s="159"/>
      <c r="QEY146" s="159"/>
      <c r="QEZ146" s="160"/>
      <c r="QFA146" s="158"/>
      <c r="QFB146" s="159"/>
      <c r="QFC146" s="159"/>
      <c r="QFD146" s="159"/>
      <c r="QFE146" s="159"/>
      <c r="QFF146" s="159"/>
      <c r="QFG146" s="160"/>
      <c r="QFH146" s="158"/>
      <c r="QFI146" s="159"/>
      <c r="QFJ146" s="159"/>
      <c r="QFK146" s="159"/>
      <c r="QFL146" s="159"/>
      <c r="QFM146" s="159"/>
      <c r="QFN146" s="160"/>
      <c r="QFO146" s="158"/>
      <c r="QFP146" s="159"/>
      <c r="QFQ146" s="159"/>
      <c r="QFR146" s="159"/>
      <c r="QFS146" s="159"/>
      <c r="QFT146" s="159"/>
      <c r="QFU146" s="160"/>
      <c r="QFV146" s="158"/>
      <c r="QFW146" s="159"/>
      <c r="QFX146" s="159"/>
      <c r="QFY146" s="159"/>
      <c r="QFZ146" s="159"/>
      <c r="QGA146" s="159"/>
      <c r="QGB146" s="160"/>
      <c r="QGC146" s="158"/>
      <c r="QGD146" s="159"/>
      <c r="QGE146" s="159"/>
      <c r="QGF146" s="159"/>
      <c r="QGG146" s="159"/>
      <c r="QGH146" s="159"/>
      <c r="QGI146" s="160"/>
      <c r="QGJ146" s="158"/>
      <c r="QGK146" s="159"/>
      <c r="QGL146" s="159"/>
      <c r="QGM146" s="159"/>
      <c r="QGN146" s="159"/>
      <c r="QGO146" s="159"/>
      <c r="QGP146" s="160"/>
      <c r="QGQ146" s="158"/>
      <c r="QGR146" s="159"/>
      <c r="QGS146" s="159"/>
      <c r="QGT146" s="159"/>
      <c r="QGU146" s="159"/>
      <c r="QGV146" s="159"/>
      <c r="QGW146" s="160"/>
      <c r="QGX146" s="158"/>
      <c r="QGY146" s="159"/>
      <c r="QGZ146" s="159"/>
      <c r="QHA146" s="159"/>
      <c r="QHB146" s="159"/>
      <c r="QHC146" s="159"/>
      <c r="QHD146" s="160"/>
      <c r="QHE146" s="158"/>
      <c r="QHF146" s="159"/>
      <c r="QHG146" s="159"/>
      <c r="QHH146" s="159"/>
      <c r="QHI146" s="159"/>
      <c r="QHJ146" s="159"/>
      <c r="QHK146" s="160"/>
      <c r="QHL146" s="158"/>
      <c r="QHM146" s="159"/>
      <c r="QHN146" s="159"/>
      <c r="QHO146" s="159"/>
      <c r="QHP146" s="159"/>
      <c r="QHQ146" s="159"/>
      <c r="QHR146" s="160"/>
      <c r="QHS146" s="158"/>
      <c r="QHT146" s="159"/>
      <c r="QHU146" s="159"/>
      <c r="QHV146" s="159"/>
      <c r="QHW146" s="159"/>
      <c r="QHX146" s="159"/>
      <c r="QHY146" s="160"/>
      <c r="QHZ146" s="158"/>
      <c r="QIA146" s="159"/>
      <c r="QIB146" s="159"/>
      <c r="QIC146" s="159"/>
      <c r="QID146" s="159"/>
      <c r="QIE146" s="159"/>
      <c r="QIF146" s="160"/>
      <c r="QIG146" s="158"/>
      <c r="QIH146" s="159"/>
      <c r="QII146" s="159"/>
      <c r="QIJ146" s="159"/>
      <c r="QIK146" s="159"/>
      <c r="QIL146" s="159"/>
      <c r="QIM146" s="160"/>
      <c r="QIN146" s="158"/>
      <c r="QIO146" s="159"/>
      <c r="QIP146" s="159"/>
      <c r="QIQ146" s="159"/>
      <c r="QIR146" s="159"/>
      <c r="QIS146" s="159"/>
      <c r="QIT146" s="160"/>
      <c r="QIU146" s="158"/>
      <c r="QIV146" s="159"/>
      <c r="QIW146" s="159"/>
      <c r="QIX146" s="159"/>
      <c r="QIY146" s="159"/>
      <c r="QIZ146" s="159"/>
      <c r="QJA146" s="160"/>
      <c r="QJB146" s="158"/>
      <c r="QJC146" s="159"/>
      <c r="QJD146" s="159"/>
      <c r="QJE146" s="159"/>
      <c r="QJF146" s="159"/>
      <c r="QJG146" s="159"/>
      <c r="QJH146" s="160"/>
      <c r="QJI146" s="158"/>
      <c r="QJJ146" s="159"/>
      <c r="QJK146" s="159"/>
      <c r="QJL146" s="159"/>
      <c r="QJM146" s="159"/>
      <c r="QJN146" s="159"/>
      <c r="QJO146" s="160"/>
      <c r="QJP146" s="158"/>
      <c r="QJQ146" s="159"/>
      <c r="QJR146" s="159"/>
      <c r="QJS146" s="159"/>
      <c r="QJT146" s="159"/>
      <c r="QJU146" s="159"/>
      <c r="QJV146" s="160"/>
      <c r="QJW146" s="158"/>
      <c r="QJX146" s="159"/>
      <c r="QJY146" s="159"/>
      <c r="QJZ146" s="159"/>
      <c r="QKA146" s="159"/>
      <c r="QKB146" s="159"/>
      <c r="QKC146" s="160"/>
      <c r="QKD146" s="158"/>
      <c r="QKE146" s="159"/>
      <c r="QKF146" s="159"/>
      <c r="QKG146" s="159"/>
      <c r="QKH146" s="159"/>
      <c r="QKI146" s="159"/>
      <c r="QKJ146" s="160"/>
      <c r="QKK146" s="158"/>
      <c r="QKL146" s="159"/>
      <c r="QKM146" s="159"/>
      <c r="QKN146" s="159"/>
      <c r="QKO146" s="159"/>
      <c r="QKP146" s="159"/>
      <c r="QKQ146" s="160"/>
      <c r="QKR146" s="158"/>
      <c r="QKS146" s="159"/>
      <c r="QKT146" s="159"/>
      <c r="QKU146" s="159"/>
      <c r="QKV146" s="159"/>
      <c r="QKW146" s="159"/>
      <c r="QKX146" s="160"/>
      <c r="QKY146" s="158"/>
      <c r="QKZ146" s="159"/>
      <c r="QLA146" s="159"/>
      <c r="QLB146" s="159"/>
      <c r="QLC146" s="159"/>
      <c r="QLD146" s="159"/>
      <c r="QLE146" s="160"/>
      <c r="QLF146" s="158"/>
      <c r="QLG146" s="159"/>
      <c r="QLH146" s="159"/>
      <c r="QLI146" s="159"/>
      <c r="QLJ146" s="159"/>
      <c r="QLK146" s="159"/>
      <c r="QLL146" s="160"/>
      <c r="QLM146" s="158"/>
      <c r="QLN146" s="159"/>
      <c r="QLO146" s="159"/>
      <c r="QLP146" s="159"/>
      <c r="QLQ146" s="159"/>
      <c r="QLR146" s="159"/>
      <c r="QLS146" s="160"/>
      <c r="QLT146" s="158"/>
      <c r="QLU146" s="159"/>
      <c r="QLV146" s="159"/>
      <c r="QLW146" s="159"/>
      <c r="QLX146" s="159"/>
      <c r="QLY146" s="159"/>
      <c r="QLZ146" s="160"/>
      <c r="QMA146" s="158"/>
      <c r="QMB146" s="159"/>
      <c r="QMC146" s="159"/>
      <c r="QMD146" s="159"/>
      <c r="QME146" s="159"/>
      <c r="QMF146" s="159"/>
      <c r="QMG146" s="160"/>
      <c r="QMH146" s="158"/>
      <c r="QMI146" s="159"/>
      <c r="QMJ146" s="159"/>
      <c r="QMK146" s="159"/>
      <c r="QML146" s="159"/>
      <c r="QMM146" s="159"/>
      <c r="QMN146" s="160"/>
      <c r="QMO146" s="158"/>
      <c r="QMP146" s="159"/>
      <c r="QMQ146" s="159"/>
      <c r="QMR146" s="159"/>
      <c r="QMS146" s="159"/>
      <c r="QMT146" s="159"/>
      <c r="QMU146" s="160"/>
      <c r="QMV146" s="158"/>
      <c r="QMW146" s="159"/>
      <c r="QMX146" s="159"/>
      <c r="QMY146" s="159"/>
      <c r="QMZ146" s="159"/>
      <c r="QNA146" s="159"/>
      <c r="QNB146" s="160"/>
      <c r="QNC146" s="158"/>
      <c r="QND146" s="159"/>
      <c r="QNE146" s="159"/>
      <c r="QNF146" s="159"/>
      <c r="QNG146" s="159"/>
      <c r="QNH146" s="159"/>
      <c r="QNI146" s="160"/>
      <c r="QNJ146" s="158"/>
      <c r="QNK146" s="159"/>
      <c r="QNL146" s="159"/>
      <c r="QNM146" s="159"/>
      <c r="QNN146" s="159"/>
      <c r="QNO146" s="159"/>
      <c r="QNP146" s="160"/>
      <c r="QNQ146" s="158"/>
      <c r="QNR146" s="159"/>
      <c r="QNS146" s="159"/>
      <c r="QNT146" s="159"/>
      <c r="QNU146" s="159"/>
      <c r="QNV146" s="159"/>
      <c r="QNW146" s="160"/>
      <c r="QNX146" s="158"/>
      <c r="QNY146" s="159"/>
      <c r="QNZ146" s="159"/>
      <c r="QOA146" s="159"/>
      <c r="QOB146" s="159"/>
      <c r="QOC146" s="159"/>
      <c r="QOD146" s="160"/>
      <c r="QOE146" s="158"/>
      <c r="QOF146" s="159"/>
      <c r="QOG146" s="159"/>
      <c r="QOH146" s="159"/>
      <c r="QOI146" s="159"/>
      <c r="QOJ146" s="159"/>
      <c r="QOK146" s="160"/>
      <c r="QOL146" s="158"/>
      <c r="QOM146" s="159"/>
      <c r="QON146" s="159"/>
      <c r="QOO146" s="159"/>
      <c r="QOP146" s="159"/>
      <c r="QOQ146" s="159"/>
      <c r="QOR146" s="160"/>
      <c r="QOS146" s="158"/>
      <c r="QOT146" s="159"/>
      <c r="QOU146" s="159"/>
      <c r="QOV146" s="159"/>
      <c r="QOW146" s="159"/>
      <c r="QOX146" s="159"/>
      <c r="QOY146" s="160"/>
      <c r="QOZ146" s="158"/>
      <c r="QPA146" s="159"/>
      <c r="QPB146" s="159"/>
      <c r="QPC146" s="159"/>
      <c r="QPD146" s="159"/>
      <c r="QPE146" s="159"/>
      <c r="QPF146" s="160"/>
      <c r="QPG146" s="158"/>
      <c r="QPH146" s="159"/>
      <c r="QPI146" s="159"/>
      <c r="QPJ146" s="159"/>
      <c r="QPK146" s="159"/>
      <c r="QPL146" s="159"/>
      <c r="QPM146" s="160"/>
      <c r="QPN146" s="158"/>
      <c r="QPO146" s="159"/>
      <c r="QPP146" s="159"/>
      <c r="QPQ146" s="159"/>
      <c r="QPR146" s="159"/>
      <c r="QPS146" s="159"/>
      <c r="QPT146" s="160"/>
      <c r="QPU146" s="158"/>
      <c r="QPV146" s="159"/>
      <c r="QPW146" s="159"/>
      <c r="QPX146" s="159"/>
      <c r="QPY146" s="159"/>
      <c r="QPZ146" s="159"/>
      <c r="QQA146" s="160"/>
      <c r="QQB146" s="158"/>
      <c r="QQC146" s="159"/>
      <c r="QQD146" s="159"/>
      <c r="QQE146" s="159"/>
      <c r="QQF146" s="159"/>
      <c r="QQG146" s="159"/>
      <c r="QQH146" s="160"/>
      <c r="QQI146" s="158"/>
      <c r="QQJ146" s="159"/>
      <c r="QQK146" s="159"/>
      <c r="QQL146" s="159"/>
      <c r="QQM146" s="159"/>
      <c r="QQN146" s="159"/>
      <c r="QQO146" s="160"/>
      <c r="QQP146" s="158"/>
      <c r="QQQ146" s="159"/>
      <c r="QQR146" s="159"/>
      <c r="QQS146" s="159"/>
      <c r="QQT146" s="159"/>
      <c r="QQU146" s="159"/>
      <c r="QQV146" s="160"/>
      <c r="QQW146" s="158"/>
      <c r="QQX146" s="159"/>
      <c r="QQY146" s="159"/>
      <c r="QQZ146" s="159"/>
      <c r="QRA146" s="159"/>
      <c r="QRB146" s="159"/>
      <c r="QRC146" s="160"/>
      <c r="QRD146" s="158"/>
      <c r="QRE146" s="159"/>
      <c r="QRF146" s="159"/>
      <c r="QRG146" s="159"/>
      <c r="QRH146" s="159"/>
      <c r="QRI146" s="159"/>
      <c r="QRJ146" s="160"/>
      <c r="QRK146" s="158"/>
      <c r="QRL146" s="159"/>
      <c r="QRM146" s="159"/>
      <c r="QRN146" s="159"/>
      <c r="QRO146" s="159"/>
      <c r="QRP146" s="159"/>
      <c r="QRQ146" s="160"/>
      <c r="QRR146" s="158"/>
      <c r="QRS146" s="159"/>
      <c r="QRT146" s="159"/>
      <c r="QRU146" s="159"/>
      <c r="QRV146" s="159"/>
      <c r="QRW146" s="159"/>
      <c r="QRX146" s="160"/>
      <c r="QRY146" s="158"/>
      <c r="QRZ146" s="159"/>
      <c r="QSA146" s="159"/>
      <c r="QSB146" s="159"/>
      <c r="QSC146" s="159"/>
      <c r="QSD146" s="159"/>
      <c r="QSE146" s="160"/>
      <c r="QSF146" s="158"/>
      <c r="QSG146" s="159"/>
      <c r="QSH146" s="159"/>
      <c r="QSI146" s="159"/>
      <c r="QSJ146" s="159"/>
      <c r="QSK146" s="159"/>
      <c r="QSL146" s="160"/>
      <c r="QSM146" s="158"/>
      <c r="QSN146" s="159"/>
      <c r="QSO146" s="159"/>
      <c r="QSP146" s="159"/>
      <c r="QSQ146" s="159"/>
      <c r="QSR146" s="159"/>
      <c r="QSS146" s="160"/>
      <c r="QST146" s="158"/>
      <c r="QSU146" s="159"/>
      <c r="QSV146" s="159"/>
      <c r="QSW146" s="159"/>
      <c r="QSX146" s="159"/>
      <c r="QSY146" s="159"/>
      <c r="QSZ146" s="160"/>
      <c r="QTA146" s="158"/>
      <c r="QTB146" s="159"/>
      <c r="QTC146" s="159"/>
      <c r="QTD146" s="159"/>
      <c r="QTE146" s="159"/>
      <c r="QTF146" s="159"/>
      <c r="QTG146" s="160"/>
      <c r="QTH146" s="158"/>
      <c r="QTI146" s="159"/>
      <c r="QTJ146" s="159"/>
      <c r="QTK146" s="159"/>
      <c r="QTL146" s="159"/>
      <c r="QTM146" s="159"/>
      <c r="QTN146" s="160"/>
      <c r="QTO146" s="158"/>
      <c r="QTP146" s="159"/>
      <c r="QTQ146" s="159"/>
      <c r="QTR146" s="159"/>
      <c r="QTS146" s="159"/>
      <c r="QTT146" s="159"/>
      <c r="QTU146" s="160"/>
      <c r="QTV146" s="158"/>
      <c r="QTW146" s="159"/>
      <c r="QTX146" s="159"/>
      <c r="QTY146" s="159"/>
      <c r="QTZ146" s="159"/>
      <c r="QUA146" s="159"/>
      <c r="QUB146" s="160"/>
      <c r="QUC146" s="158"/>
      <c r="QUD146" s="159"/>
      <c r="QUE146" s="159"/>
      <c r="QUF146" s="159"/>
      <c r="QUG146" s="159"/>
      <c r="QUH146" s="159"/>
      <c r="QUI146" s="160"/>
      <c r="QUJ146" s="158"/>
      <c r="QUK146" s="159"/>
      <c r="QUL146" s="159"/>
      <c r="QUM146" s="159"/>
      <c r="QUN146" s="159"/>
      <c r="QUO146" s="159"/>
      <c r="QUP146" s="160"/>
      <c r="QUQ146" s="158"/>
      <c r="QUR146" s="159"/>
      <c r="QUS146" s="159"/>
      <c r="QUT146" s="159"/>
      <c r="QUU146" s="159"/>
      <c r="QUV146" s="159"/>
      <c r="QUW146" s="160"/>
      <c r="QUX146" s="158"/>
      <c r="QUY146" s="159"/>
      <c r="QUZ146" s="159"/>
      <c r="QVA146" s="159"/>
      <c r="QVB146" s="159"/>
      <c r="QVC146" s="159"/>
      <c r="QVD146" s="160"/>
      <c r="QVE146" s="158"/>
      <c r="QVF146" s="159"/>
      <c r="QVG146" s="159"/>
      <c r="QVH146" s="159"/>
      <c r="QVI146" s="159"/>
      <c r="QVJ146" s="159"/>
      <c r="QVK146" s="160"/>
      <c r="QVL146" s="158"/>
      <c r="QVM146" s="159"/>
      <c r="QVN146" s="159"/>
      <c r="QVO146" s="159"/>
      <c r="QVP146" s="159"/>
      <c r="QVQ146" s="159"/>
      <c r="QVR146" s="160"/>
      <c r="QVS146" s="158"/>
      <c r="QVT146" s="159"/>
      <c r="QVU146" s="159"/>
      <c r="QVV146" s="159"/>
      <c r="QVW146" s="159"/>
      <c r="QVX146" s="159"/>
      <c r="QVY146" s="160"/>
      <c r="QVZ146" s="158"/>
      <c r="QWA146" s="159"/>
      <c r="QWB146" s="159"/>
      <c r="QWC146" s="159"/>
      <c r="QWD146" s="159"/>
      <c r="QWE146" s="159"/>
      <c r="QWF146" s="160"/>
      <c r="QWG146" s="158"/>
      <c r="QWH146" s="159"/>
      <c r="QWI146" s="159"/>
      <c r="QWJ146" s="159"/>
      <c r="QWK146" s="159"/>
      <c r="QWL146" s="159"/>
      <c r="QWM146" s="160"/>
      <c r="QWN146" s="158"/>
      <c r="QWO146" s="159"/>
      <c r="QWP146" s="159"/>
      <c r="QWQ146" s="159"/>
      <c r="QWR146" s="159"/>
      <c r="QWS146" s="159"/>
      <c r="QWT146" s="160"/>
      <c r="QWU146" s="158"/>
      <c r="QWV146" s="159"/>
      <c r="QWW146" s="159"/>
      <c r="QWX146" s="159"/>
      <c r="QWY146" s="159"/>
      <c r="QWZ146" s="159"/>
      <c r="QXA146" s="160"/>
      <c r="QXB146" s="158"/>
      <c r="QXC146" s="159"/>
      <c r="QXD146" s="159"/>
      <c r="QXE146" s="159"/>
      <c r="QXF146" s="159"/>
      <c r="QXG146" s="159"/>
      <c r="QXH146" s="160"/>
      <c r="QXI146" s="158"/>
      <c r="QXJ146" s="159"/>
      <c r="QXK146" s="159"/>
      <c r="QXL146" s="159"/>
      <c r="QXM146" s="159"/>
      <c r="QXN146" s="159"/>
      <c r="QXO146" s="160"/>
      <c r="QXP146" s="158"/>
      <c r="QXQ146" s="159"/>
      <c r="QXR146" s="159"/>
      <c r="QXS146" s="159"/>
      <c r="QXT146" s="159"/>
      <c r="QXU146" s="159"/>
      <c r="QXV146" s="160"/>
      <c r="QXW146" s="158"/>
      <c r="QXX146" s="159"/>
      <c r="QXY146" s="159"/>
      <c r="QXZ146" s="159"/>
      <c r="QYA146" s="159"/>
      <c r="QYB146" s="159"/>
      <c r="QYC146" s="160"/>
      <c r="QYD146" s="158"/>
      <c r="QYE146" s="159"/>
      <c r="QYF146" s="159"/>
      <c r="QYG146" s="159"/>
      <c r="QYH146" s="159"/>
      <c r="QYI146" s="159"/>
      <c r="QYJ146" s="160"/>
      <c r="QYK146" s="158"/>
      <c r="QYL146" s="159"/>
      <c r="QYM146" s="159"/>
      <c r="QYN146" s="159"/>
      <c r="QYO146" s="159"/>
      <c r="QYP146" s="159"/>
      <c r="QYQ146" s="160"/>
      <c r="QYR146" s="158"/>
      <c r="QYS146" s="159"/>
      <c r="QYT146" s="159"/>
      <c r="QYU146" s="159"/>
      <c r="QYV146" s="159"/>
      <c r="QYW146" s="159"/>
      <c r="QYX146" s="160"/>
      <c r="QYY146" s="158"/>
      <c r="QYZ146" s="159"/>
      <c r="QZA146" s="159"/>
      <c r="QZB146" s="159"/>
      <c r="QZC146" s="159"/>
      <c r="QZD146" s="159"/>
      <c r="QZE146" s="160"/>
      <c r="QZF146" s="158"/>
      <c r="QZG146" s="159"/>
      <c r="QZH146" s="159"/>
      <c r="QZI146" s="159"/>
      <c r="QZJ146" s="159"/>
      <c r="QZK146" s="159"/>
      <c r="QZL146" s="160"/>
      <c r="QZM146" s="158"/>
      <c r="QZN146" s="159"/>
      <c r="QZO146" s="159"/>
      <c r="QZP146" s="159"/>
      <c r="QZQ146" s="159"/>
      <c r="QZR146" s="159"/>
      <c r="QZS146" s="160"/>
      <c r="QZT146" s="158"/>
      <c r="QZU146" s="159"/>
      <c r="QZV146" s="159"/>
      <c r="QZW146" s="159"/>
      <c r="QZX146" s="159"/>
      <c r="QZY146" s="159"/>
      <c r="QZZ146" s="160"/>
      <c r="RAA146" s="158"/>
      <c r="RAB146" s="159"/>
      <c r="RAC146" s="159"/>
      <c r="RAD146" s="159"/>
      <c r="RAE146" s="159"/>
      <c r="RAF146" s="159"/>
      <c r="RAG146" s="160"/>
      <c r="RAH146" s="158"/>
      <c r="RAI146" s="159"/>
      <c r="RAJ146" s="159"/>
      <c r="RAK146" s="159"/>
      <c r="RAL146" s="159"/>
      <c r="RAM146" s="159"/>
      <c r="RAN146" s="160"/>
      <c r="RAO146" s="158"/>
      <c r="RAP146" s="159"/>
      <c r="RAQ146" s="159"/>
      <c r="RAR146" s="159"/>
      <c r="RAS146" s="159"/>
      <c r="RAT146" s="159"/>
      <c r="RAU146" s="160"/>
      <c r="RAV146" s="158"/>
      <c r="RAW146" s="159"/>
      <c r="RAX146" s="159"/>
      <c r="RAY146" s="159"/>
      <c r="RAZ146" s="159"/>
      <c r="RBA146" s="159"/>
      <c r="RBB146" s="160"/>
      <c r="RBC146" s="158"/>
      <c r="RBD146" s="159"/>
      <c r="RBE146" s="159"/>
      <c r="RBF146" s="159"/>
      <c r="RBG146" s="159"/>
      <c r="RBH146" s="159"/>
      <c r="RBI146" s="160"/>
      <c r="RBJ146" s="158"/>
      <c r="RBK146" s="159"/>
      <c r="RBL146" s="159"/>
      <c r="RBM146" s="159"/>
      <c r="RBN146" s="159"/>
      <c r="RBO146" s="159"/>
      <c r="RBP146" s="160"/>
      <c r="RBQ146" s="158"/>
      <c r="RBR146" s="159"/>
      <c r="RBS146" s="159"/>
      <c r="RBT146" s="159"/>
      <c r="RBU146" s="159"/>
      <c r="RBV146" s="159"/>
      <c r="RBW146" s="160"/>
      <c r="RBX146" s="158"/>
      <c r="RBY146" s="159"/>
      <c r="RBZ146" s="159"/>
      <c r="RCA146" s="159"/>
      <c r="RCB146" s="159"/>
      <c r="RCC146" s="159"/>
      <c r="RCD146" s="160"/>
      <c r="RCE146" s="158"/>
      <c r="RCF146" s="159"/>
      <c r="RCG146" s="159"/>
      <c r="RCH146" s="159"/>
      <c r="RCI146" s="159"/>
      <c r="RCJ146" s="159"/>
      <c r="RCK146" s="160"/>
      <c r="RCL146" s="158"/>
      <c r="RCM146" s="159"/>
      <c r="RCN146" s="159"/>
      <c r="RCO146" s="159"/>
      <c r="RCP146" s="159"/>
      <c r="RCQ146" s="159"/>
      <c r="RCR146" s="160"/>
      <c r="RCS146" s="158"/>
      <c r="RCT146" s="159"/>
      <c r="RCU146" s="159"/>
      <c r="RCV146" s="159"/>
      <c r="RCW146" s="159"/>
      <c r="RCX146" s="159"/>
      <c r="RCY146" s="160"/>
      <c r="RCZ146" s="158"/>
      <c r="RDA146" s="159"/>
      <c r="RDB146" s="159"/>
      <c r="RDC146" s="159"/>
      <c r="RDD146" s="159"/>
      <c r="RDE146" s="159"/>
      <c r="RDF146" s="160"/>
      <c r="RDG146" s="158"/>
      <c r="RDH146" s="159"/>
      <c r="RDI146" s="159"/>
      <c r="RDJ146" s="159"/>
      <c r="RDK146" s="159"/>
      <c r="RDL146" s="159"/>
      <c r="RDM146" s="160"/>
      <c r="RDN146" s="158"/>
      <c r="RDO146" s="159"/>
      <c r="RDP146" s="159"/>
      <c r="RDQ146" s="159"/>
      <c r="RDR146" s="159"/>
      <c r="RDS146" s="159"/>
      <c r="RDT146" s="160"/>
      <c r="RDU146" s="158"/>
      <c r="RDV146" s="159"/>
      <c r="RDW146" s="159"/>
      <c r="RDX146" s="159"/>
      <c r="RDY146" s="159"/>
      <c r="RDZ146" s="159"/>
      <c r="REA146" s="160"/>
      <c r="REB146" s="158"/>
      <c r="REC146" s="159"/>
      <c r="RED146" s="159"/>
      <c r="REE146" s="159"/>
      <c r="REF146" s="159"/>
      <c r="REG146" s="159"/>
      <c r="REH146" s="160"/>
      <c r="REI146" s="158"/>
      <c r="REJ146" s="159"/>
      <c r="REK146" s="159"/>
      <c r="REL146" s="159"/>
      <c r="REM146" s="159"/>
      <c r="REN146" s="159"/>
      <c r="REO146" s="160"/>
      <c r="REP146" s="158"/>
      <c r="REQ146" s="159"/>
      <c r="RER146" s="159"/>
      <c r="RES146" s="159"/>
      <c r="RET146" s="159"/>
      <c r="REU146" s="159"/>
      <c r="REV146" s="160"/>
      <c r="REW146" s="158"/>
      <c r="REX146" s="159"/>
      <c r="REY146" s="159"/>
      <c r="REZ146" s="159"/>
      <c r="RFA146" s="159"/>
      <c r="RFB146" s="159"/>
      <c r="RFC146" s="160"/>
      <c r="RFD146" s="158"/>
      <c r="RFE146" s="159"/>
      <c r="RFF146" s="159"/>
      <c r="RFG146" s="159"/>
      <c r="RFH146" s="159"/>
      <c r="RFI146" s="159"/>
      <c r="RFJ146" s="160"/>
      <c r="RFK146" s="158"/>
      <c r="RFL146" s="159"/>
      <c r="RFM146" s="159"/>
      <c r="RFN146" s="159"/>
      <c r="RFO146" s="159"/>
      <c r="RFP146" s="159"/>
      <c r="RFQ146" s="160"/>
      <c r="RFR146" s="158"/>
      <c r="RFS146" s="159"/>
      <c r="RFT146" s="159"/>
      <c r="RFU146" s="159"/>
      <c r="RFV146" s="159"/>
      <c r="RFW146" s="159"/>
      <c r="RFX146" s="160"/>
      <c r="RFY146" s="158"/>
      <c r="RFZ146" s="159"/>
      <c r="RGA146" s="159"/>
      <c r="RGB146" s="159"/>
      <c r="RGC146" s="159"/>
      <c r="RGD146" s="159"/>
      <c r="RGE146" s="160"/>
      <c r="RGF146" s="158"/>
      <c r="RGG146" s="159"/>
      <c r="RGH146" s="159"/>
      <c r="RGI146" s="159"/>
      <c r="RGJ146" s="159"/>
      <c r="RGK146" s="159"/>
      <c r="RGL146" s="160"/>
      <c r="RGM146" s="158"/>
      <c r="RGN146" s="159"/>
      <c r="RGO146" s="159"/>
      <c r="RGP146" s="159"/>
      <c r="RGQ146" s="159"/>
      <c r="RGR146" s="159"/>
      <c r="RGS146" s="160"/>
      <c r="RGT146" s="158"/>
      <c r="RGU146" s="159"/>
      <c r="RGV146" s="159"/>
      <c r="RGW146" s="159"/>
      <c r="RGX146" s="159"/>
      <c r="RGY146" s="159"/>
      <c r="RGZ146" s="160"/>
      <c r="RHA146" s="158"/>
      <c r="RHB146" s="159"/>
      <c r="RHC146" s="159"/>
      <c r="RHD146" s="159"/>
      <c r="RHE146" s="159"/>
      <c r="RHF146" s="159"/>
      <c r="RHG146" s="160"/>
      <c r="RHH146" s="158"/>
      <c r="RHI146" s="159"/>
      <c r="RHJ146" s="159"/>
      <c r="RHK146" s="159"/>
      <c r="RHL146" s="159"/>
      <c r="RHM146" s="159"/>
      <c r="RHN146" s="160"/>
      <c r="RHO146" s="158"/>
      <c r="RHP146" s="159"/>
      <c r="RHQ146" s="159"/>
      <c r="RHR146" s="159"/>
      <c r="RHS146" s="159"/>
      <c r="RHT146" s="159"/>
      <c r="RHU146" s="160"/>
      <c r="RHV146" s="158"/>
      <c r="RHW146" s="159"/>
      <c r="RHX146" s="159"/>
      <c r="RHY146" s="159"/>
      <c r="RHZ146" s="159"/>
      <c r="RIA146" s="159"/>
      <c r="RIB146" s="160"/>
      <c r="RIC146" s="158"/>
      <c r="RID146" s="159"/>
      <c r="RIE146" s="159"/>
      <c r="RIF146" s="159"/>
      <c r="RIG146" s="159"/>
      <c r="RIH146" s="159"/>
      <c r="RII146" s="160"/>
      <c r="RIJ146" s="158"/>
      <c r="RIK146" s="159"/>
      <c r="RIL146" s="159"/>
      <c r="RIM146" s="159"/>
      <c r="RIN146" s="159"/>
      <c r="RIO146" s="159"/>
      <c r="RIP146" s="160"/>
      <c r="RIQ146" s="158"/>
      <c r="RIR146" s="159"/>
      <c r="RIS146" s="159"/>
      <c r="RIT146" s="159"/>
      <c r="RIU146" s="159"/>
      <c r="RIV146" s="159"/>
      <c r="RIW146" s="160"/>
      <c r="RIX146" s="158"/>
      <c r="RIY146" s="159"/>
      <c r="RIZ146" s="159"/>
      <c r="RJA146" s="159"/>
      <c r="RJB146" s="159"/>
      <c r="RJC146" s="159"/>
      <c r="RJD146" s="160"/>
      <c r="RJE146" s="158"/>
      <c r="RJF146" s="159"/>
      <c r="RJG146" s="159"/>
      <c r="RJH146" s="159"/>
      <c r="RJI146" s="159"/>
      <c r="RJJ146" s="159"/>
      <c r="RJK146" s="160"/>
      <c r="RJL146" s="158"/>
      <c r="RJM146" s="159"/>
      <c r="RJN146" s="159"/>
      <c r="RJO146" s="159"/>
      <c r="RJP146" s="159"/>
      <c r="RJQ146" s="159"/>
      <c r="RJR146" s="160"/>
      <c r="RJS146" s="158"/>
      <c r="RJT146" s="159"/>
      <c r="RJU146" s="159"/>
      <c r="RJV146" s="159"/>
      <c r="RJW146" s="159"/>
      <c r="RJX146" s="159"/>
      <c r="RJY146" s="160"/>
      <c r="RJZ146" s="158"/>
      <c r="RKA146" s="159"/>
      <c r="RKB146" s="159"/>
      <c r="RKC146" s="159"/>
      <c r="RKD146" s="159"/>
      <c r="RKE146" s="159"/>
      <c r="RKF146" s="160"/>
      <c r="RKG146" s="158"/>
      <c r="RKH146" s="159"/>
      <c r="RKI146" s="159"/>
      <c r="RKJ146" s="159"/>
      <c r="RKK146" s="159"/>
      <c r="RKL146" s="159"/>
      <c r="RKM146" s="160"/>
      <c r="RKN146" s="158"/>
      <c r="RKO146" s="159"/>
      <c r="RKP146" s="159"/>
      <c r="RKQ146" s="159"/>
      <c r="RKR146" s="159"/>
      <c r="RKS146" s="159"/>
      <c r="RKT146" s="160"/>
      <c r="RKU146" s="158"/>
      <c r="RKV146" s="159"/>
      <c r="RKW146" s="159"/>
      <c r="RKX146" s="159"/>
      <c r="RKY146" s="159"/>
      <c r="RKZ146" s="159"/>
      <c r="RLA146" s="160"/>
      <c r="RLB146" s="158"/>
      <c r="RLC146" s="159"/>
      <c r="RLD146" s="159"/>
      <c r="RLE146" s="159"/>
      <c r="RLF146" s="159"/>
      <c r="RLG146" s="159"/>
      <c r="RLH146" s="160"/>
      <c r="RLI146" s="158"/>
      <c r="RLJ146" s="159"/>
      <c r="RLK146" s="159"/>
      <c r="RLL146" s="159"/>
      <c r="RLM146" s="159"/>
      <c r="RLN146" s="159"/>
      <c r="RLO146" s="160"/>
      <c r="RLP146" s="158"/>
      <c r="RLQ146" s="159"/>
      <c r="RLR146" s="159"/>
      <c r="RLS146" s="159"/>
      <c r="RLT146" s="159"/>
      <c r="RLU146" s="159"/>
      <c r="RLV146" s="160"/>
      <c r="RLW146" s="158"/>
      <c r="RLX146" s="159"/>
      <c r="RLY146" s="159"/>
      <c r="RLZ146" s="159"/>
      <c r="RMA146" s="159"/>
      <c r="RMB146" s="159"/>
      <c r="RMC146" s="160"/>
      <c r="RMD146" s="158"/>
      <c r="RME146" s="159"/>
      <c r="RMF146" s="159"/>
      <c r="RMG146" s="159"/>
      <c r="RMH146" s="159"/>
      <c r="RMI146" s="159"/>
      <c r="RMJ146" s="160"/>
      <c r="RMK146" s="158"/>
      <c r="RML146" s="159"/>
      <c r="RMM146" s="159"/>
      <c r="RMN146" s="159"/>
      <c r="RMO146" s="159"/>
      <c r="RMP146" s="159"/>
      <c r="RMQ146" s="160"/>
      <c r="RMR146" s="158"/>
      <c r="RMS146" s="159"/>
      <c r="RMT146" s="159"/>
      <c r="RMU146" s="159"/>
      <c r="RMV146" s="159"/>
      <c r="RMW146" s="159"/>
      <c r="RMX146" s="160"/>
      <c r="RMY146" s="158"/>
      <c r="RMZ146" s="159"/>
      <c r="RNA146" s="159"/>
      <c r="RNB146" s="159"/>
      <c r="RNC146" s="159"/>
      <c r="RND146" s="159"/>
      <c r="RNE146" s="160"/>
      <c r="RNF146" s="158"/>
      <c r="RNG146" s="159"/>
      <c r="RNH146" s="159"/>
      <c r="RNI146" s="159"/>
      <c r="RNJ146" s="159"/>
      <c r="RNK146" s="159"/>
      <c r="RNL146" s="160"/>
      <c r="RNM146" s="158"/>
      <c r="RNN146" s="159"/>
      <c r="RNO146" s="159"/>
      <c r="RNP146" s="159"/>
      <c r="RNQ146" s="159"/>
      <c r="RNR146" s="159"/>
      <c r="RNS146" s="160"/>
      <c r="RNT146" s="158"/>
      <c r="RNU146" s="159"/>
      <c r="RNV146" s="159"/>
      <c r="RNW146" s="159"/>
      <c r="RNX146" s="159"/>
      <c r="RNY146" s="159"/>
      <c r="RNZ146" s="160"/>
      <c r="ROA146" s="158"/>
      <c r="ROB146" s="159"/>
      <c r="ROC146" s="159"/>
      <c r="ROD146" s="159"/>
      <c r="ROE146" s="159"/>
      <c r="ROF146" s="159"/>
      <c r="ROG146" s="160"/>
      <c r="ROH146" s="158"/>
      <c r="ROI146" s="159"/>
      <c r="ROJ146" s="159"/>
      <c r="ROK146" s="159"/>
      <c r="ROL146" s="159"/>
      <c r="ROM146" s="159"/>
      <c r="RON146" s="160"/>
      <c r="ROO146" s="158"/>
      <c r="ROP146" s="159"/>
      <c r="ROQ146" s="159"/>
      <c r="ROR146" s="159"/>
      <c r="ROS146" s="159"/>
      <c r="ROT146" s="159"/>
      <c r="ROU146" s="160"/>
      <c r="ROV146" s="158"/>
      <c r="ROW146" s="159"/>
      <c r="ROX146" s="159"/>
      <c r="ROY146" s="159"/>
      <c r="ROZ146" s="159"/>
      <c r="RPA146" s="159"/>
      <c r="RPB146" s="160"/>
      <c r="RPC146" s="158"/>
      <c r="RPD146" s="159"/>
      <c r="RPE146" s="159"/>
      <c r="RPF146" s="159"/>
      <c r="RPG146" s="159"/>
      <c r="RPH146" s="159"/>
      <c r="RPI146" s="160"/>
      <c r="RPJ146" s="158"/>
      <c r="RPK146" s="159"/>
      <c r="RPL146" s="159"/>
      <c r="RPM146" s="159"/>
      <c r="RPN146" s="159"/>
      <c r="RPO146" s="159"/>
      <c r="RPP146" s="160"/>
      <c r="RPQ146" s="158"/>
      <c r="RPR146" s="159"/>
      <c r="RPS146" s="159"/>
      <c r="RPT146" s="159"/>
      <c r="RPU146" s="159"/>
      <c r="RPV146" s="159"/>
      <c r="RPW146" s="160"/>
      <c r="RPX146" s="158"/>
      <c r="RPY146" s="159"/>
      <c r="RPZ146" s="159"/>
      <c r="RQA146" s="159"/>
      <c r="RQB146" s="159"/>
      <c r="RQC146" s="159"/>
      <c r="RQD146" s="160"/>
      <c r="RQE146" s="158"/>
      <c r="RQF146" s="159"/>
      <c r="RQG146" s="159"/>
      <c r="RQH146" s="159"/>
      <c r="RQI146" s="159"/>
      <c r="RQJ146" s="159"/>
      <c r="RQK146" s="160"/>
      <c r="RQL146" s="158"/>
      <c r="RQM146" s="159"/>
      <c r="RQN146" s="159"/>
      <c r="RQO146" s="159"/>
      <c r="RQP146" s="159"/>
      <c r="RQQ146" s="159"/>
      <c r="RQR146" s="160"/>
      <c r="RQS146" s="158"/>
      <c r="RQT146" s="159"/>
      <c r="RQU146" s="159"/>
      <c r="RQV146" s="159"/>
      <c r="RQW146" s="159"/>
      <c r="RQX146" s="159"/>
      <c r="RQY146" s="160"/>
      <c r="RQZ146" s="158"/>
      <c r="RRA146" s="159"/>
      <c r="RRB146" s="159"/>
      <c r="RRC146" s="159"/>
      <c r="RRD146" s="159"/>
      <c r="RRE146" s="159"/>
      <c r="RRF146" s="160"/>
      <c r="RRG146" s="158"/>
      <c r="RRH146" s="159"/>
      <c r="RRI146" s="159"/>
      <c r="RRJ146" s="159"/>
      <c r="RRK146" s="159"/>
      <c r="RRL146" s="159"/>
      <c r="RRM146" s="160"/>
      <c r="RRN146" s="158"/>
      <c r="RRO146" s="159"/>
      <c r="RRP146" s="159"/>
      <c r="RRQ146" s="159"/>
      <c r="RRR146" s="159"/>
      <c r="RRS146" s="159"/>
      <c r="RRT146" s="160"/>
      <c r="RRU146" s="158"/>
      <c r="RRV146" s="159"/>
      <c r="RRW146" s="159"/>
      <c r="RRX146" s="159"/>
      <c r="RRY146" s="159"/>
      <c r="RRZ146" s="159"/>
      <c r="RSA146" s="160"/>
      <c r="RSB146" s="158"/>
      <c r="RSC146" s="159"/>
      <c r="RSD146" s="159"/>
      <c r="RSE146" s="159"/>
      <c r="RSF146" s="159"/>
      <c r="RSG146" s="159"/>
      <c r="RSH146" s="160"/>
      <c r="RSI146" s="158"/>
      <c r="RSJ146" s="159"/>
      <c r="RSK146" s="159"/>
      <c r="RSL146" s="159"/>
      <c r="RSM146" s="159"/>
      <c r="RSN146" s="159"/>
      <c r="RSO146" s="160"/>
      <c r="RSP146" s="158"/>
      <c r="RSQ146" s="159"/>
      <c r="RSR146" s="159"/>
      <c r="RSS146" s="159"/>
      <c r="RST146" s="159"/>
      <c r="RSU146" s="159"/>
      <c r="RSV146" s="160"/>
      <c r="RSW146" s="158"/>
      <c r="RSX146" s="159"/>
      <c r="RSY146" s="159"/>
      <c r="RSZ146" s="159"/>
      <c r="RTA146" s="159"/>
      <c r="RTB146" s="159"/>
      <c r="RTC146" s="160"/>
      <c r="RTD146" s="158"/>
      <c r="RTE146" s="159"/>
      <c r="RTF146" s="159"/>
      <c r="RTG146" s="159"/>
      <c r="RTH146" s="159"/>
      <c r="RTI146" s="159"/>
      <c r="RTJ146" s="160"/>
      <c r="RTK146" s="158"/>
      <c r="RTL146" s="159"/>
      <c r="RTM146" s="159"/>
      <c r="RTN146" s="159"/>
      <c r="RTO146" s="159"/>
      <c r="RTP146" s="159"/>
      <c r="RTQ146" s="160"/>
      <c r="RTR146" s="158"/>
      <c r="RTS146" s="159"/>
      <c r="RTT146" s="159"/>
      <c r="RTU146" s="159"/>
      <c r="RTV146" s="159"/>
      <c r="RTW146" s="159"/>
      <c r="RTX146" s="160"/>
      <c r="RTY146" s="158"/>
      <c r="RTZ146" s="159"/>
      <c r="RUA146" s="159"/>
      <c r="RUB146" s="159"/>
      <c r="RUC146" s="159"/>
      <c r="RUD146" s="159"/>
      <c r="RUE146" s="160"/>
      <c r="RUF146" s="158"/>
      <c r="RUG146" s="159"/>
      <c r="RUH146" s="159"/>
      <c r="RUI146" s="159"/>
      <c r="RUJ146" s="159"/>
      <c r="RUK146" s="159"/>
      <c r="RUL146" s="160"/>
      <c r="RUM146" s="158"/>
      <c r="RUN146" s="159"/>
      <c r="RUO146" s="159"/>
      <c r="RUP146" s="159"/>
      <c r="RUQ146" s="159"/>
      <c r="RUR146" s="159"/>
      <c r="RUS146" s="160"/>
      <c r="RUT146" s="158"/>
      <c r="RUU146" s="159"/>
      <c r="RUV146" s="159"/>
      <c r="RUW146" s="159"/>
      <c r="RUX146" s="159"/>
      <c r="RUY146" s="159"/>
      <c r="RUZ146" s="160"/>
      <c r="RVA146" s="158"/>
      <c r="RVB146" s="159"/>
      <c r="RVC146" s="159"/>
      <c r="RVD146" s="159"/>
      <c r="RVE146" s="159"/>
      <c r="RVF146" s="159"/>
      <c r="RVG146" s="160"/>
      <c r="RVH146" s="158"/>
      <c r="RVI146" s="159"/>
      <c r="RVJ146" s="159"/>
      <c r="RVK146" s="159"/>
      <c r="RVL146" s="159"/>
      <c r="RVM146" s="159"/>
      <c r="RVN146" s="160"/>
      <c r="RVO146" s="158"/>
      <c r="RVP146" s="159"/>
      <c r="RVQ146" s="159"/>
      <c r="RVR146" s="159"/>
      <c r="RVS146" s="159"/>
      <c r="RVT146" s="159"/>
      <c r="RVU146" s="160"/>
      <c r="RVV146" s="158"/>
      <c r="RVW146" s="159"/>
      <c r="RVX146" s="159"/>
      <c r="RVY146" s="159"/>
      <c r="RVZ146" s="159"/>
      <c r="RWA146" s="159"/>
      <c r="RWB146" s="160"/>
      <c r="RWC146" s="158"/>
      <c r="RWD146" s="159"/>
      <c r="RWE146" s="159"/>
      <c r="RWF146" s="159"/>
      <c r="RWG146" s="159"/>
      <c r="RWH146" s="159"/>
      <c r="RWI146" s="160"/>
      <c r="RWJ146" s="158"/>
      <c r="RWK146" s="159"/>
      <c r="RWL146" s="159"/>
      <c r="RWM146" s="159"/>
      <c r="RWN146" s="159"/>
      <c r="RWO146" s="159"/>
      <c r="RWP146" s="160"/>
      <c r="RWQ146" s="158"/>
      <c r="RWR146" s="159"/>
      <c r="RWS146" s="159"/>
      <c r="RWT146" s="159"/>
      <c r="RWU146" s="159"/>
      <c r="RWV146" s="159"/>
      <c r="RWW146" s="160"/>
      <c r="RWX146" s="158"/>
      <c r="RWY146" s="159"/>
      <c r="RWZ146" s="159"/>
      <c r="RXA146" s="159"/>
      <c r="RXB146" s="159"/>
      <c r="RXC146" s="159"/>
      <c r="RXD146" s="160"/>
      <c r="RXE146" s="158"/>
      <c r="RXF146" s="159"/>
      <c r="RXG146" s="159"/>
      <c r="RXH146" s="159"/>
      <c r="RXI146" s="159"/>
      <c r="RXJ146" s="159"/>
      <c r="RXK146" s="160"/>
      <c r="RXL146" s="158"/>
      <c r="RXM146" s="159"/>
      <c r="RXN146" s="159"/>
      <c r="RXO146" s="159"/>
      <c r="RXP146" s="159"/>
      <c r="RXQ146" s="159"/>
      <c r="RXR146" s="160"/>
      <c r="RXS146" s="158"/>
      <c r="RXT146" s="159"/>
      <c r="RXU146" s="159"/>
      <c r="RXV146" s="159"/>
      <c r="RXW146" s="159"/>
      <c r="RXX146" s="159"/>
      <c r="RXY146" s="160"/>
      <c r="RXZ146" s="158"/>
      <c r="RYA146" s="159"/>
      <c r="RYB146" s="159"/>
      <c r="RYC146" s="159"/>
      <c r="RYD146" s="159"/>
      <c r="RYE146" s="159"/>
      <c r="RYF146" s="160"/>
      <c r="RYG146" s="158"/>
      <c r="RYH146" s="159"/>
      <c r="RYI146" s="159"/>
      <c r="RYJ146" s="159"/>
      <c r="RYK146" s="159"/>
      <c r="RYL146" s="159"/>
      <c r="RYM146" s="160"/>
      <c r="RYN146" s="158"/>
      <c r="RYO146" s="159"/>
      <c r="RYP146" s="159"/>
      <c r="RYQ146" s="159"/>
      <c r="RYR146" s="159"/>
      <c r="RYS146" s="159"/>
      <c r="RYT146" s="160"/>
      <c r="RYU146" s="158"/>
      <c r="RYV146" s="159"/>
      <c r="RYW146" s="159"/>
      <c r="RYX146" s="159"/>
      <c r="RYY146" s="159"/>
      <c r="RYZ146" s="159"/>
      <c r="RZA146" s="160"/>
      <c r="RZB146" s="158"/>
      <c r="RZC146" s="159"/>
      <c r="RZD146" s="159"/>
      <c r="RZE146" s="159"/>
      <c r="RZF146" s="159"/>
      <c r="RZG146" s="159"/>
      <c r="RZH146" s="160"/>
      <c r="RZI146" s="158"/>
      <c r="RZJ146" s="159"/>
      <c r="RZK146" s="159"/>
      <c r="RZL146" s="159"/>
      <c r="RZM146" s="159"/>
      <c r="RZN146" s="159"/>
      <c r="RZO146" s="160"/>
      <c r="RZP146" s="158"/>
      <c r="RZQ146" s="159"/>
      <c r="RZR146" s="159"/>
      <c r="RZS146" s="159"/>
      <c r="RZT146" s="159"/>
      <c r="RZU146" s="159"/>
      <c r="RZV146" s="160"/>
      <c r="RZW146" s="158"/>
      <c r="RZX146" s="159"/>
      <c r="RZY146" s="159"/>
      <c r="RZZ146" s="159"/>
      <c r="SAA146" s="159"/>
      <c r="SAB146" s="159"/>
      <c r="SAC146" s="160"/>
      <c r="SAD146" s="158"/>
      <c r="SAE146" s="159"/>
      <c r="SAF146" s="159"/>
      <c r="SAG146" s="159"/>
      <c r="SAH146" s="159"/>
      <c r="SAI146" s="159"/>
      <c r="SAJ146" s="160"/>
      <c r="SAK146" s="158"/>
      <c r="SAL146" s="159"/>
      <c r="SAM146" s="159"/>
      <c r="SAN146" s="159"/>
      <c r="SAO146" s="159"/>
      <c r="SAP146" s="159"/>
      <c r="SAQ146" s="160"/>
      <c r="SAR146" s="158"/>
      <c r="SAS146" s="159"/>
      <c r="SAT146" s="159"/>
      <c r="SAU146" s="159"/>
      <c r="SAV146" s="159"/>
      <c r="SAW146" s="159"/>
      <c r="SAX146" s="160"/>
      <c r="SAY146" s="158"/>
      <c r="SAZ146" s="159"/>
      <c r="SBA146" s="159"/>
      <c r="SBB146" s="159"/>
      <c r="SBC146" s="159"/>
      <c r="SBD146" s="159"/>
      <c r="SBE146" s="160"/>
      <c r="SBF146" s="158"/>
      <c r="SBG146" s="159"/>
      <c r="SBH146" s="159"/>
      <c r="SBI146" s="159"/>
      <c r="SBJ146" s="159"/>
      <c r="SBK146" s="159"/>
      <c r="SBL146" s="160"/>
      <c r="SBM146" s="158"/>
      <c r="SBN146" s="159"/>
      <c r="SBO146" s="159"/>
      <c r="SBP146" s="159"/>
      <c r="SBQ146" s="159"/>
      <c r="SBR146" s="159"/>
      <c r="SBS146" s="160"/>
      <c r="SBT146" s="158"/>
      <c r="SBU146" s="159"/>
      <c r="SBV146" s="159"/>
      <c r="SBW146" s="159"/>
      <c r="SBX146" s="159"/>
      <c r="SBY146" s="159"/>
      <c r="SBZ146" s="160"/>
      <c r="SCA146" s="158"/>
      <c r="SCB146" s="159"/>
      <c r="SCC146" s="159"/>
      <c r="SCD146" s="159"/>
      <c r="SCE146" s="159"/>
      <c r="SCF146" s="159"/>
      <c r="SCG146" s="160"/>
      <c r="SCH146" s="158"/>
      <c r="SCI146" s="159"/>
      <c r="SCJ146" s="159"/>
      <c r="SCK146" s="159"/>
      <c r="SCL146" s="159"/>
      <c r="SCM146" s="159"/>
      <c r="SCN146" s="160"/>
      <c r="SCO146" s="158"/>
      <c r="SCP146" s="159"/>
      <c r="SCQ146" s="159"/>
      <c r="SCR146" s="159"/>
      <c r="SCS146" s="159"/>
      <c r="SCT146" s="159"/>
      <c r="SCU146" s="160"/>
      <c r="SCV146" s="158"/>
      <c r="SCW146" s="159"/>
      <c r="SCX146" s="159"/>
      <c r="SCY146" s="159"/>
      <c r="SCZ146" s="159"/>
      <c r="SDA146" s="159"/>
      <c r="SDB146" s="160"/>
      <c r="SDC146" s="158"/>
      <c r="SDD146" s="159"/>
      <c r="SDE146" s="159"/>
      <c r="SDF146" s="159"/>
      <c r="SDG146" s="159"/>
      <c r="SDH146" s="159"/>
      <c r="SDI146" s="160"/>
      <c r="SDJ146" s="158"/>
      <c r="SDK146" s="159"/>
      <c r="SDL146" s="159"/>
      <c r="SDM146" s="159"/>
      <c r="SDN146" s="159"/>
      <c r="SDO146" s="159"/>
      <c r="SDP146" s="160"/>
      <c r="SDQ146" s="158"/>
      <c r="SDR146" s="159"/>
      <c r="SDS146" s="159"/>
      <c r="SDT146" s="159"/>
      <c r="SDU146" s="159"/>
      <c r="SDV146" s="159"/>
      <c r="SDW146" s="160"/>
      <c r="SDX146" s="158"/>
      <c r="SDY146" s="159"/>
      <c r="SDZ146" s="159"/>
      <c r="SEA146" s="159"/>
      <c r="SEB146" s="159"/>
      <c r="SEC146" s="159"/>
      <c r="SED146" s="160"/>
      <c r="SEE146" s="158"/>
      <c r="SEF146" s="159"/>
      <c r="SEG146" s="159"/>
      <c r="SEH146" s="159"/>
      <c r="SEI146" s="159"/>
      <c r="SEJ146" s="159"/>
      <c r="SEK146" s="160"/>
      <c r="SEL146" s="158"/>
      <c r="SEM146" s="159"/>
      <c r="SEN146" s="159"/>
      <c r="SEO146" s="159"/>
      <c r="SEP146" s="159"/>
      <c r="SEQ146" s="159"/>
      <c r="SER146" s="160"/>
      <c r="SES146" s="158"/>
      <c r="SET146" s="159"/>
      <c r="SEU146" s="159"/>
      <c r="SEV146" s="159"/>
      <c r="SEW146" s="159"/>
      <c r="SEX146" s="159"/>
      <c r="SEY146" s="160"/>
      <c r="SEZ146" s="158"/>
      <c r="SFA146" s="159"/>
      <c r="SFB146" s="159"/>
      <c r="SFC146" s="159"/>
      <c r="SFD146" s="159"/>
      <c r="SFE146" s="159"/>
      <c r="SFF146" s="160"/>
      <c r="SFG146" s="158"/>
      <c r="SFH146" s="159"/>
      <c r="SFI146" s="159"/>
      <c r="SFJ146" s="159"/>
      <c r="SFK146" s="159"/>
      <c r="SFL146" s="159"/>
      <c r="SFM146" s="160"/>
      <c r="SFN146" s="158"/>
      <c r="SFO146" s="159"/>
      <c r="SFP146" s="159"/>
      <c r="SFQ146" s="159"/>
      <c r="SFR146" s="159"/>
      <c r="SFS146" s="159"/>
      <c r="SFT146" s="160"/>
      <c r="SFU146" s="158"/>
      <c r="SFV146" s="159"/>
      <c r="SFW146" s="159"/>
      <c r="SFX146" s="159"/>
      <c r="SFY146" s="159"/>
      <c r="SFZ146" s="159"/>
      <c r="SGA146" s="160"/>
      <c r="SGB146" s="158"/>
      <c r="SGC146" s="159"/>
      <c r="SGD146" s="159"/>
      <c r="SGE146" s="159"/>
      <c r="SGF146" s="159"/>
      <c r="SGG146" s="159"/>
      <c r="SGH146" s="160"/>
      <c r="SGI146" s="158"/>
      <c r="SGJ146" s="159"/>
      <c r="SGK146" s="159"/>
      <c r="SGL146" s="159"/>
      <c r="SGM146" s="159"/>
      <c r="SGN146" s="159"/>
      <c r="SGO146" s="160"/>
      <c r="SGP146" s="158"/>
      <c r="SGQ146" s="159"/>
      <c r="SGR146" s="159"/>
      <c r="SGS146" s="159"/>
      <c r="SGT146" s="159"/>
      <c r="SGU146" s="159"/>
      <c r="SGV146" s="160"/>
      <c r="SGW146" s="158"/>
      <c r="SGX146" s="159"/>
      <c r="SGY146" s="159"/>
      <c r="SGZ146" s="159"/>
      <c r="SHA146" s="159"/>
      <c r="SHB146" s="159"/>
      <c r="SHC146" s="160"/>
      <c r="SHD146" s="158"/>
      <c r="SHE146" s="159"/>
      <c r="SHF146" s="159"/>
      <c r="SHG146" s="159"/>
      <c r="SHH146" s="159"/>
      <c r="SHI146" s="159"/>
      <c r="SHJ146" s="160"/>
      <c r="SHK146" s="158"/>
      <c r="SHL146" s="159"/>
      <c r="SHM146" s="159"/>
      <c r="SHN146" s="159"/>
      <c r="SHO146" s="159"/>
      <c r="SHP146" s="159"/>
      <c r="SHQ146" s="160"/>
      <c r="SHR146" s="158"/>
      <c r="SHS146" s="159"/>
      <c r="SHT146" s="159"/>
      <c r="SHU146" s="159"/>
      <c r="SHV146" s="159"/>
      <c r="SHW146" s="159"/>
      <c r="SHX146" s="160"/>
      <c r="SHY146" s="158"/>
      <c r="SHZ146" s="159"/>
      <c r="SIA146" s="159"/>
      <c r="SIB146" s="159"/>
      <c r="SIC146" s="159"/>
      <c r="SID146" s="159"/>
      <c r="SIE146" s="160"/>
      <c r="SIF146" s="158"/>
      <c r="SIG146" s="159"/>
      <c r="SIH146" s="159"/>
      <c r="SII146" s="159"/>
      <c r="SIJ146" s="159"/>
      <c r="SIK146" s="159"/>
      <c r="SIL146" s="160"/>
      <c r="SIM146" s="158"/>
      <c r="SIN146" s="159"/>
      <c r="SIO146" s="159"/>
      <c r="SIP146" s="159"/>
      <c r="SIQ146" s="159"/>
      <c r="SIR146" s="159"/>
      <c r="SIS146" s="160"/>
      <c r="SIT146" s="158"/>
      <c r="SIU146" s="159"/>
      <c r="SIV146" s="159"/>
      <c r="SIW146" s="159"/>
      <c r="SIX146" s="159"/>
      <c r="SIY146" s="159"/>
      <c r="SIZ146" s="160"/>
      <c r="SJA146" s="158"/>
      <c r="SJB146" s="159"/>
      <c r="SJC146" s="159"/>
      <c r="SJD146" s="159"/>
      <c r="SJE146" s="159"/>
      <c r="SJF146" s="159"/>
      <c r="SJG146" s="160"/>
      <c r="SJH146" s="158"/>
      <c r="SJI146" s="159"/>
      <c r="SJJ146" s="159"/>
      <c r="SJK146" s="159"/>
      <c r="SJL146" s="159"/>
      <c r="SJM146" s="159"/>
      <c r="SJN146" s="160"/>
      <c r="SJO146" s="158"/>
      <c r="SJP146" s="159"/>
      <c r="SJQ146" s="159"/>
      <c r="SJR146" s="159"/>
      <c r="SJS146" s="159"/>
      <c r="SJT146" s="159"/>
      <c r="SJU146" s="160"/>
      <c r="SJV146" s="158"/>
      <c r="SJW146" s="159"/>
      <c r="SJX146" s="159"/>
      <c r="SJY146" s="159"/>
      <c r="SJZ146" s="159"/>
      <c r="SKA146" s="159"/>
      <c r="SKB146" s="160"/>
      <c r="SKC146" s="158"/>
      <c r="SKD146" s="159"/>
      <c r="SKE146" s="159"/>
      <c r="SKF146" s="159"/>
      <c r="SKG146" s="159"/>
      <c r="SKH146" s="159"/>
      <c r="SKI146" s="160"/>
      <c r="SKJ146" s="158"/>
      <c r="SKK146" s="159"/>
      <c r="SKL146" s="159"/>
      <c r="SKM146" s="159"/>
      <c r="SKN146" s="159"/>
      <c r="SKO146" s="159"/>
      <c r="SKP146" s="160"/>
      <c r="SKQ146" s="158"/>
      <c r="SKR146" s="159"/>
      <c r="SKS146" s="159"/>
      <c r="SKT146" s="159"/>
      <c r="SKU146" s="159"/>
      <c r="SKV146" s="159"/>
      <c r="SKW146" s="160"/>
      <c r="SKX146" s="158"/>
      <c r="SKY146" s="159"/>
      <c r="SKZ146" s="159"/>
      <c r="SLA146" s="159"/>
      <c r="SLB146" s="159"/>
      <c r="SLC146" s="159"/>
      <c r="SLD146" s="160"/>
      <c r="SLE146" s="158"/>
      <c r="SLF146" s="159"/>
      <c r="SLG146" s="159"/>
      <c r="SLH146" s="159"/>
      <c r="SLI146" s="159"/>
      <c r="SLJ146" s="159"/>
      <c r="SLK146" s="160"/>
      <c r="SLL146" s="158"/>
      <c r="SLM146" s="159"/>
      <c r="SLN146" s="159"/>
      <c r="SLO146" s="159"/>
      <c r="SLP146" s="159"/>
      <c r="SLQ146" s="159"/>
      <c r="SLR146" s="160"/>
      <c r="SLS146" s="158"/>
      <c r="SLT146" s="159"/>
      <c r="SLU146" s="159"/>
      <c r="SLV146" s="159"/>
      <c r="SLW146" s="159"/>
      <c r="SLX146" s="159"/>
      <c r="SLY146" s="160"/>
      <c r="SLZ146" s="158"/>
      <c r="SMA146" s="159"/>
      <c r="SMB146" s="159"/>
      <c r="SMC146" s="159"/>
      <c r="SMD146" s="159"/>
      <c r="SME146" s="159"/>
      <c r="SMF146" s="160"/>
      <c r="SMG146" s="158"/>
      <c r="SMH146" s="159"/>
      <c r="SMI146" s="159"/>
      <c r="SMJ146" s="159"/>
      <c r="SMK146" s="159"/>
      <c r="SML146" s="159"/>
      <c r="SMM146" s="160"/>
      <c r="SMN146" s="158"/>
      <c r="SMO146" s="159"/>
      <c r="SMP146" s="159"/>
      <c r="SMQ146" s="159"/>
      <c r="SMR146" s="159"/>
      <c r="SMS146" s="159"/>
      <c r="SMT146" s="160"/>
      <c r="SMU146" s="158"/>
      <c r="SMV146" s="159"/>
      <c r="SMW146" s="159"/>
      <c r="SMX146" s="159"/>
      <c r="SMY146" s="159"/>
      <c r="SMZ146" s="159"/>
      <c r="SNA146" s="160"/>
      <c r="SNB146" s="158"/>
      <c r="SNC146" s="159"/>
      <c r="SND146" s="159"/>
      <c r="SNE146" s="159"/>
      <c r="SNF146" s="159"/>
      <c r="SNG146" s="159"/>
      <c r="SNH146" s="160"/>
      <c r="SNI146" s="158"/>
      <c r="SNJ146" s="159"/>
      <c r="SNK146" s="159"/>
      <c r="SNL146" s="159"/>
      <c r="SNM146" s="159"/>
      <c r="SNN146" s="159"/>
      <c r="SNO146" s="160"/>
      <c r="SNP146" s="158"/>
      <c r="SNQ146" s="159"/>
      <c r="SNR146" s="159"/>
      <c r="SNS146" s="159"/>
      <c r="SNT146" s="159"/>
      <c r="SNU146" s="159"/>
      <c r="SNV146" s="160"/>
      <c r="SNW146" s="158"/>
      <c r="SNX146" s="159"/>
      <c r="SNY146" s="159"/>
      <c r="SNZ146" s="159"/>
      <c r="SOA146" s="159"/>
      <c r="SOB146" s="159"/>
      <c r="SOC146" s="160"/>
      <c r="SOD146" s="158"/>
      <c r="SOE146" s="159"/>
      <c r="SOF146" s="159"/>
      <c r="SOG146" s="159"/>
      <c r="SOH146" s="159"/>
      <c r="SOI146" s="159"/>
      <c r="SOJ146" s="160"/>
      <c r="SOK146" s="158"/>
      <c r="SOL146" s="159"/>
      <c r="SOM146" s="159"/>
      <c r="SON146" s="159"/>
      <c r="SOO146" s="159"/>
      <c r="SOP146" s="159"/>
      <c r="SOQ146" s="160"/>
      <c r="SOR146" s="158"/>
      <c r="SOS146" s="159"/>
      <c r="SOT146" s="159"/>
      <c r="SOU146" s="159"/>
      <c r="SOV146" s="159"/>
      <c r="SOW146" s="159"/>
      <c r="SOX146" s="160"/>
      <c r="SOY146" s="158"/>
      <c r="SOZ146" s="159"/>
      <c r="SPA146" s="159"/>
      <c r="SPB146" s="159"/>
      <c r="SPC146" s="159"/>
      <c r="SPD146" s="159"/>
      <c r="SPE146" s="160"/>
      <c r="SPF146" s="158"/>
      <c r="SPG146" s="159"/>
      <c r="SPH146" s="159"/>
      <c r="SPI146" s="159"/>
      <c r="SPJ146" s="159"/>
      <c r="SPK146" s="159"/>
      <c r="SPL146" s="160"/>
      <c r="SPM146" s="158"/>
      <c r="SPN146" s="159"/>
      <c r="SPO146" s="159"/>
      <c r="SPP146" s="159"/>
      <c r="SPQ146" s="159"/>
      <c r="SPR146" s="159"/>
      <c r="SPS146" s="160"/>
      <c r="SPT146" s="158"/>
      <c r="SPU146" s="159"/>
      <c r="SPV146" s="159"/>
      <c r="SPW146" s="159"/>
      <c r="SPX146" s="159"/>
      <c r="SPY146" s="159"/>
      <c r="SPZ146" s="160"/>
      <c r="SQA146" s="158"/>
      <c r="SQB146" s="159"/>
      <c r="SQC146" s="159"/>
      <c r="SQD146" s="159"/>
      <c r="SQE146" s="159"/>
      <c r="SQF146" s="159"/>
      <c r="SQG146" s="160"/>
      <c r="SQH146" s="158"/>
      <c r="SQI146" s="159"/>
      <c r="SQJ146" s="159"/>
      <c r="SQK146" s="159"/>
      <c r="SQL146" s="159"/>
      <c r="SQM146" s="159"/>
      <c r="SQN146" s="160"/>
      <c r="SQO146" s="158"/>
      <c r="SQP146" s="159"/>
      <c r="SQQ146" s="159"/>
      <c r="SQR146" s="159"/>
      <c r="SQS146" s="159"/>
      <c r="SQT146" s="159"/>
      <c r="SQU146" s="160"/>
      <c r="SQV146" s="158"/>
      <c r="SQW146" s="159"/>
      <c r="SQX146" s="159"/>
      <c r="SQY146" s="159"/>
      <c r="SQZ146" s="159"/>
      <c r="SRA146" s="159"/>
      <c r="SRB146" s="160"/>
      <c r="SRC146" s="158"/>
      <c r="SRD146" s="159"/>
      <c r="SRE146" s="159"/>
      <c r="SRF146" s="159"/>
      <c r="SRG146" s="159"/>
      <c r="SRH146" s="159"/>
      <c r="SRI146" s="160"/>
      <c r="SRJ146" s="158"/>
      <c r="SRK146" s="159"/>
      <c r="SRL146" s="159"/>
      <c r="SRM146" s="159"/>
      <c r="SRN146" s="159"/>
      <c r="SRO146" s="159"/>
      <c r="SRP146" s="160"/>
      <c r="SRQ146" s="158"/>
      <c r="SRR146" s="159"/>
      <c r="SRS146" s="159"/>
      <c r="SRT146" s="159"/>
      <c r="SRU146" s="159"/>
      <c r="SRV146" s="159"/>
      <c r="SRW146" s="160"/>
      <c r="SRX146" s="158"/>
      <c r="SRY146" s="159"/>
      <c r="SRZ146" s="159"/>
      <c r="SSA146" s="159"/>
      <c r="SSB146" s="159"/>
      <c r="SSC146" s="159"/>
      <c r="SSD146" s="160"/>
      <c r="SSE146" s="158"/>
      <c r="SSF146" s="159"/>
      <c r="SSG146" s="159"/>
      <c r="SSH146" s="159"/>
      <c r="SSI146" s="159"/>
      <c r="SSJ146" s="159"/>
      <c r="SSK146" s="160"/>
      <c r="SSL146" s="158"/>
      <c r="SSM146" s="159"/>
      <c r="SSN146" s="159"/>
      <c r="SSO146" s="159"/>
      <c r="SSP146" s="159"/>
      <c r="SSQ146" s="159"/>
      <c r="SSR146" s="160"/>
      <c r="SSS146" s="158"/>
      <c r="SST146" s="159"/>
      <c r="SSU146" s="159"/>
      <c r="SSV146" s="159"/>
      <c r="SSW146" s="159"/>
      <c r="SSX146" s="159"/>
      <c r="SSY146" s="160"/>
      <c r="SSZ146" s="158"/>
      <c r="STA146" s="159"/>
      <c r="STB146" s="159"/>
      <c r="STC146" s="159"/>
      <c r="STD146" s="159"/>
      <c r="STE146" s="159"/>
      <c r="STF146" s="160"/>
      <c r="STG146" s="158"/>
      <c r="STH146" s="159"/>
      <c r="STI146" s="159"/>
      <c r="STJ146" s="159"/>
      <c r="STK146" s="159"/>
      <c r="STL146" s="159"/>
      <c r="STM146" s="160"/>
      <c r="STN146" s="158"/>
      <c r="STO146" s="159"/>
      <c r="STP146" s="159"/>
      <c r="STQ146" s="159"/>
      <c r="STR146" s="159"/>
      <c r="STS146" s="159"/>
      <c r="STT146" s="160"/>
      <c r="STU146" s="158"/>
      <c r="STV146" s="159"/>
      <c r="STW146" s="159"/>
      <c r="STX146" s="159"/>
      <c r="STY146" s="159"/>
      <c r="STZ146" s="159"/>
      <c r="SUA146" s="160"/>
      <c r="SUB146" s="158"/>
      <c r="SUC146" s="159"/>
      <c r="SUD146" s="159"/>
      <c r="SUE146" s="159"/>
      <c r="SUF146" s="159"/>
      <c r="SUG146" s="159"/>
      <c r="SUH146" s="160"/>
      <c r="SUI146" s="158"/>
      <c r="SUJ146" s="159"/>
      <c r="SUK146" s="159"/>
      <c r="SUL146" s="159"/>
      <c r="SUM146" s="159"/>
      <c r="SUN146" s="159"/>
      <c r="SUO146" s="160"/>
      <c r="SUP146" s="158"/>
      <c r="SUQ146" s="159"/>
      <c r="SUR146" s="159"/>
      <c r="SUS146" s="159"/>
      <c r="SUT146" s="159"/>
      <c r="SUU146" s="159"/>
      <c r="SUV146" s="160"/>
      <c r="SUW146" s="158"/>
      <c r="SUX146" s="159"/>
      <c r="SUY146" s="159"/>
      <c r="SUZ146" s="159"/>
      <c r="SVA146" s="159"/>
      <c r="SVB146" s="159"/>
      <c r="SVC146" s="160"/>
      <c r="SVD146" s="158"/>
      <c r="SVE146" s="159"/>
      <c r="SVF146" s="159"/>
      <c r="SVG146" s="159"/>
      <c r="SVH146" s="159"/>
      <c r="SVI146" s="159"/>
      <c r="SVJ146" s="160"/>
      <c r="SVK146" s="158"/>
      <c r="SVL146" s="159"/>
      <c r="SVM146" s="159"/>
      <c r="SVN146" s="159"/>
      <c r="SVO146" s="159"/>
      <c r="SVP146" s="159"/>
      <c r="SVQ146" s="160"/>
      <c r="SVR146" s="158"/>
      <c r="SVS146" s="159"/>
      <c r="SVT146" s="159"/>
      <c r="SVU146" s="159"/>
      <c r="SVV146" s="159"/>
      <c r="SVW146" s="159"/>
      <c r="SVX146" s="160"/>
      <c r="SVY146" s="158"/>
      <c r="SVZ146" s="159"/>
      <c r="SWA146" s="159"/>
      <c r="SWB146" s="159"/>
      <c r="SWC146" s="159"/>
      <c r="SWD146" s="159"/>
      <c r="SWE146" s="160"/>
      <c r="SWF146" s="158"/>
      <c r="SWG146" s="159"/>
      <c r="SWH146" s="159"/>
      <c r="SWI146" s="159"/>
      <c r="SWJ146" s="159"/>
      <c r="SWK146" s="159"/>
      <c r="SWL146" s="160"/>
      <c r="SWM146" s="158"/>
      <c r="SWN146" s="159"/>
      <c r="SWO146" s="159"/>
      <c r="SWP146" s="159"/>
      <c r="SWQ146" s="159"/>
      <c r="SWR146" s="159"/>
      <c r="SWS146" s="160"/>
      <c r="SWT146" s="158"/>
      <c r="SWU146" s="159"/>
      <c r="SWV146" s="159"/>
      <c r="SWW146" s="159"/>
      <c r="SWX146" s="159"/>
      <c r="SWY146" s="159"/>
      <c r="SWZ146" s="160"/>
      <c r="SXA146" s="158"/>
      <c r="SXB146" s="159"/>
      <c r="SXC146" s="159"/>
      <c r="SXD146" s="159"/>
      <c r="SXE146" s="159"/>
      <c r="SXF146" s="159"/>
      <c r="SXG146" s="160"/>
      <c r="SXH146" s="158"/>
      <c r="SXI146" s="159"/>
      <c r="SXJ146" s="159"/>
      <c r="SXK146" s="159"/>
      <c r="SXL146" s="159"/>
      <c r="SXM146" s="159"/>
      <c r="SXN146" s="160"/>
      <c r="SXO146" s="158"/>
      <c r="SXP146" s="159"/>
      <c r="SXQ146" s="159"/>
      <c r="SXR146" s="159"/>
      <c r="SXS146" s="159"/>
      <c r="SXT146" s="159"/>
      <c r="SXU146" s="160"/>
      <c r="SXV146" s="158"/>
      <c r="SXW146" s="159"/>
      <c r="SXX146" s="159"/>
      <c r="SXY146" s="159"/>
      <c r="SXZ146" s="159"/>
      <c r="SYA146" s="159"/>
      <c r="SYB146" s="160"/>
      <c r="SYC146" s="158"/>
      <c r="SYD146" s="159"/>
      <c r="SYE146" s="159"/>
      <c r="SYF146" s="159"/>
      <c r="SYG146" s="159"/>
      <c r="SYH146" s="159"/>
      <c r="SYI146" s="160"/>
      <c r="SYJ146" s="158"/>
      <c r="SYK146" s="159"/>
      <c r="SYL146" s="159"/>
      <c r="SYM146" s="159"/>
      <c r="SYN146" s="159"/>
      <c r="SYO146" s="159"/>
      <c r="SYP146" s="160"/>
      <c r="SYQ146" s="158"/>
      <c r="SYR146" s="159"/>
      <c r="SYS146" s="159"/>
      <c r="SYT146" s="159"/>
      <c r="SYU146" s="159"/>
      <c r="SYV146" s="159"/>
      <c r="SYW146" s="160"/>
      <c r="SYX146" s="158"/>
      <c r="SYY146" s="159"/>
      <c r="SYZ146" s="159"/>
      <c r="SZA146" s="159"/>
      <c r="SZB146" s="159"/>
      <c r="SZC146" s="159"/>
      <c r="SZD146" s="160"/>
      <c r="SZE146" s="158"/>
      <c r="SZF146" s="159"/>
      <c r="SZG146" s="159"/>
      <c r="SZH146" s="159"/>
      <c r="SZI146" s="159"/>
      <c r="SZJ146" s="159"/>
      <c r="SZK146" s="160"/>
      <c r="SZL146" s="158"/>
      <c r="SZM146" s="159"/>
      <c r="SZN146" s="159"/>
      <c r="SZO146" s="159"/>
      <c r="SZP146" s="159"/>
      <c r="SZQ146" s="159"/>
      <c r="SZR146" s="160"/>
      <c r="SZS146" s="158"/>
      <c r="SZT146" s="159"/>
      <c r="SZU146" s="159"/>
      <c r="SZV146" s="159"/>
      <c r="SZW146" s="159"/>
      <c r="SZX146" s="159"/>
      <c r="SZY146" s="160"/>
      <c r="SZZ146" s="158"/>
      <c r="TAA146" s="159"/>
      <c r="TAB146" s="159"/>
      <c r="TAC146" s="159"/>
      <c r="TAD146" s="159"/>
      <c r="TAE146" s="159"/>
      <c r="TAF146" s="160"/>
      <c r="TAG146" s="158"/>
      <c r="TAH146" s="159"/>
      <c r="TAI146" s="159"/>
      <c r="TAJ146" s="159"/>
      <c r="TAK146" s="159"/>
      <c r="TAL146" s="159"/>
      <c r="TAM146" s="160"/>
      <c r="TAN146" s="158"/>
      <c r="TAO146" s="159"/>
      <c r="TAP146" s="159"/>
      <c r="TAQ146" s="159"/>
      <c r="TAR146" s="159"/>
      <c r="TAS146" s="159"/>
      <c r="TAT146" s="160"/>
      <c r="TAU146" s="158"/>
      <c r="TAV146" s="159"/>
      <c r="TAW146" s="159"/>
      <c r="TAX146" s="159"/>
      <c r="TAY146" s="159"/>
      <c r="TAZ146" s="159"/>
      <c r="TBA146" s="160"/>
      <c r="TBB146" s="158"/>
      <c r="TBC146" s="159"/>
      <c r="TBD146" s="159"/>
      <c r="TBE146" s="159"/>
      <c r="TBF146" s="159"/>
      <c r="TBG146" s="159"/>
      <c r="TBH146" s="160"/>
      <c r="TBI146" s="158"/>
      <c r="TBJ146" s="159"/>
      <c r="TBK146" s="159"/>
      <c r="TBL146" s="159"/>
      <c r="TBM146" s="159"/>
      <c r="TBN146" s="159"/>
      <c r="TBO146" s="160"/>
      <c r="TBP146" s="158"/>
      <c r="TBQ146" s="159"/>
      <c r="TBR146" s="159"/>
      <c r="TBS146" s="159"/>
      <c r="TBT146" s="159"/>
      <c r="TBU146" s="159"/>
      <c r="TBV146" s="160"/>
      <c r="TBW146" s="158"/>
      <c r="TBX146" s="159"/>
      <c r="TBY146" s="159"/>
      <c r="TBZ146" s="159"/>
      <c r="TCA146" s="159"/>
      <c r="TCB146" s="159"/>
      <c r="TCC146" s="160"/>
      <c r="TCD146" s="158"/>
      <c r="TCE146" s="159"/>
      <c r="TCF146" s="159"/>
      <c r="TCG146" s="159"/>
      <c r="TCH146" s="159"/>
      <c r="TCI146" s="159"/>
      <c r="TCJ146" s="160"/>
      <c r="TCK146" s="158"/>
      <c r="TCL146" s="159"/>
      <c r="TCM146" s="159"/>
      <c r="TCN146" s="159"/>
      <c r="TCO146" s="159"/>
      <c r="TCP146" s="159"/>
      <c r="TCQ146" s="160"/>
      <c r="TCR146" s="158"/>
      <c r="TCS146" s="159"/>
      <c r="TCT146" s="159"/>
      <c r="TCU146" s="159"/>
      <c r="TCV146" s="159"/>
      <c r="TCW146" s="159"/>
      <c r="TCX146" s="160"/>
      <c r="TCY146" s="158"/>
      <c r="TCZ146" s="159"/>
      <c r="TDA146" s="159"/>
      <c r="TDB146" s="159"/>
      <c r="TDC146" s="159"/>
      <c r="TDD146" s="159"/>
      <c r="TDE146" s="160"/>
      <c r="TDF146" s="158"/>
      <c r="TDG146" s="159"/>
      <c r="TDH146" s="159"/>
      <c r="TDI146" s="159"/>
      <c r="TDJ146" s="159"/>
      <c r="TDK146" s="159"/>
      <c r="TDL146" s="160"/>
      <c r="TDM146" s="158"/>
      <c r="TDN146" s="159"/>
      <c r="TDO146" s="159"/>
      <c r="TDP146" s="159"/>
      <c r="TDQ146" s="159"/>
      <c r="TDR146" s="159"/>
      <c r="TDS146" s="160"/>
      <c r="TDT146" s="158"/>
      <c r="TDU146" s="159"/>
      <c r="TDV146" s="159"/>
      <c r="TDW146" s="159"/>
      <c r="TDX146" s="159"/>
      <c r="TDY146" s="159"/>
      <c r="TDZ146" s="160"/>
      <c r="TEA146" s="158"/>
      <c r="TEB146" s="159"/>
      <c r="TEC146" s="159"/>
      <c r="TED146" s="159"/>
      <c r="TEE146" s="159"/>
      <c r="TEF146" s="159"/>
      <c r="TEG146" s="160"/>
      <c r="TEH146" s="158"/>
      <c r="TEI146" s="159"/>
      <c r="TEJ146" s="159"/>
      <c r="TEK146" s="159"/>
      <c r="TEL146" s="159"/>
      <c r="TEM146" s="159"/>
      <c r="TEN146" s="160"/>
      <c r="TEO146" s="158"/>
      <c r="TEP146" s="159"/>
      <c r="TEQ146" s="159"/>
      <c r="TER146" s="159"/>
      <c r="TES146" s="159"/>
      <c r="TET146" s="159"/>
      <c r="TEU146" s="160"/>
      <c r="TEV146" s="158"/>
      <c r="TEW146" s="159"/>
      <c r="TEX146" s="159"/>
      <c r="TEY146" s="159"/>
      <c r="TEZ146" s="159"/>
      <c r="TFA146" s="159"/>
      <c r="TFB146" s="160"/>
      <c r="TFC146" s="158"/>
      <c r="TFD146" s="159"/>
      <c r="TFE146" s="159"/>
      <c r="TFF146" s="159"/>
      <c r="TFG146" s="159"/>
      <c r="TFH146" s="159"/>
      <c r="TFI146" s="160"/>
      <c r="TFJ146" s="158"/>
      <c r="TFK146" s="159"/>
      <c r="TFL146" s="159"/>
      <c r="TFM146" s="159"/>
      <c r="TFN146" s="159"/>
      <c r="TFO146" s="159"/>
      <c r="TFP146" s="160"/>
      <c r="TFQ146" s="158"/>
      <c r="TFR146" s="159"/>
      <c r="TFS146" s="159"/>
      <c r="TFT146" s="159"/>
      <c r="TFU146" s="159"/>
      <c r="TFV146" s="159"/>
      <c r="TFW146" s="160"/>
      <c r="TFX146" s="158"/>
      <c r="TFY146" s="159"/>
      <c r="TFZ146" s="159"/>
      <c r="TGA146" s="159"/>
      <c r="TGB146" s="159"/>
      <c r="TGC146" s="159"/>
      <c r="TGD146" s="160"/>
      <c r="TGE146" s="158"/>
      <c r="TGF146" s="159"/>
      <c r="TGG146" s="159"/>
      <c r="TGH146" s="159"/>
      <c r="TGI146" s="159"/>
      <c r="TGJ146" s="159"/>
      <c r="TGK146" s="160"/>
      <c r="TGL146" s="158"/>
      <c r="TGM146" s="159"/>
      <c r="TGN146" s="159"/>
      <c r="TGO146" s="159"/>
      <c r="TGP146" s="159"/>
      <c r="TGQ146" s="159"/>
      <c r="TGR146" s="160"/>
      <c r="TGS146" s="158"/>
      <c r="TGT146" s="159"/>
      <c r="TGU146" s="159"/>
      <c r="TGV146" s="159"/>
      <c r="TGW146" s="159"/>
      <c r="TGX146" s="159"/>
      <c r="TGY146" s="160"/>
      <c r="TGZ146" s="158"/>
      <c r="THA146" s="159"/>
      <c r="THB146" s="159"/>
      <c r="THC146" s="159"/>
      <c r="THD146" s="159"/>
      <c r="THE146" s="159"/>
      <c r="THF146" s="160"/>
      <c r="THG146" s="158"/>
      <c r="THH146" s="159"/>
      <c r="THI146" s="159"/>
      <c r="THJ146" s="159"/>
      <c r="THK146" s="159"/>
      <c r="THL146" s="159"/>
      <c r="THM146" s="160"/>
      <c r="THN146" s="158"/>
      <c r="THO146" s="159"/>
      <c r="THP146" s="159"/>
      <c r="THQ146" s="159"/>
      <c r="THR146" s="159"/>
      <c r="THS146" s="159"/>
      <c r="THT146" s="160"/>
      <c r="THU146" s="158"/>
      <c r="THV146" s="159"/>
      <c r="THW146" s="159"/>
      <c r="THX146" s="159"/>
      <c r="THY146" s="159"/>
      <c r="THZ146" s="159"/>
      <c r="TIA146" s="160"/>
      <c r="TIB146" s="158"/>
      <c r="TIC146" s="159"/>
      <c r="TID146" s="159"/>
      <c r="TIE146" s="159"/>
      <c r="TIF146" s="159"/>
      <c r="TIG146" s="159"/>
      <c r="TIH146" s="160"/>
      <c r="TII146" s="158"/>
      <c r="TIJ146" s="159"/>
      <c r="TIK146" s="159"/>
      <c r="TIL146" s="159"/>
      <c r="TIM146" s="159"/>
      <c r="TIN146" s="159"/>
      <c r="TIO146" s="160"/>
      <c r="TIP146" s="158"/>
      <c r="TIQ146" s="159"/>
      <c r="TIR146" s="159"/>
      <c r="TIS146" s="159"/>
      <c r="TIT146" s="159"/>
      <c r="TIU146" s="159"/>
      <c r="TIV146" s="160"/>
      <c r="TIW146" s="158"/>
      <c r="TIX146" s="159"/>
      <c r="TIY146" s="159"/>
      <c r="TIZ146" s="159"/>
      <c r="TJA146" s="159"/>
      <c r="TJB146" s="159"/>
      <c r="TJC146" s="160"/>
      <c r="TJD146" s="158"/>
      <c r="TJE146" s="159"/>
      <c r="TJF146" s="159"/>
      <c r="TJG146" s="159"/>
      <c r="TJH146" s="159"/>
      <c r="TJI146" s="159"/>
      <c r="TJJ146" s="160"/>
      <c r="TJK146" s="158"/>
      <c r="TJL146" s="159"/>
      <c r="TJM146" s="159"/>
      <c r="TJN146" s="159"/>
      <c r="TJO146" s="159"/>
      <c r="TJP146" s="159"/>
      <c r="TJQ146" s="160"/>
      <c r="TJR146" s="158"/>
      <c r="TJS146" s="159"/>
      <c r="TJT146" s="159"/>
      <c r="TJU146" s="159"/>
      <c r="TJV146" s="159"/>
      <c r="TJW146" s="159"/>
      <c r="TJX146" s="160"/>
      <c r="TJY146" s="158"/>
      <c r="TJZ146" s="159"/>
      <c r="TKA146" s="159"/>
      <c r="TKB146" s="159"/>
      <c r="TKC146" s="159"/>
      <c r="TKD146" s="159"/>
      <c r="TKE146" s="160"/>
      <c r="TKF146" s="158"/>
      <c r="TKG146" s="159"/>
      <c r="TKH146" s="159"/>
      <c r="TKI146" s="159"/>
      <c r="TKJ146" s="159"/>
      <c r="TKK146" s="159"/>
      <c r="TKL146" s="160"/>
      <c r="TKM146" s="158"/>
      <c r="TKN146" s="159"/>
      <c r="TKO146" s="159"/>
      <c r="TKP146" s="159"/>
      <c r="TKQ146" s="159"/>
      <c r="TKR146" s="159"/>
      <c r="TKS146" s="160"/>
      <c r="TKT146" s="158"/>
      <c r="TKU146" s="159"/>
      <c r="TKV146" s="159"/>
      <c r="TKW146" s="159"/>
      <c r="TKX146" s="159"/>
      <c r="TKY146" s="159"/>
      <c r="TKZ146" s="160"/>
      <c r="TLA146" s="158"/>
      <c r="TLB146" s="159"/>
      <c r="TLC146" s="159"/>
      <c r="TLD146" s="159"/>
      <c r="TLE146" s="159"/>
      <c r="TLF146" s="159"/>
      <c r="TLG146" s="160"/>
      <c r="TLH146" s="158"/>
      <c r="TLI146" s="159"/>
      <c r="TLJ146" s="159"/>
      <c r="TLK146" s="159"/>
      <c r="TLL146" s="159"/>
      <c r="TLM146" s="159"/>
      <c r="TLN146" s="160"/>
      <c r="TLO146" s="158"/>
      <c r="TLP146" s="159"/>
      <c r="TLQ146" s="159"/>
      <c r="TLR146" s="159"/>
      <c r="TLS146" s="159"/>
      <c r="TLT146" s="159"/>
      <c r="TLU146" s="160"/>
      <c r="TLV146" s="158"/>
      <c r="TLW146" s="159"/>
      <c r="TLX146" s="159"/>
      <c r="TLY146" s="159"/>
      <c r="TLZ146" s="159"/>
      <c r="TMA146" s="159"/>
      <c r="TMB146" s="160"/>
      <c r="TMC146" s="158"/>
      <c r="TMD146" s="159"/>
      <c r="TME146" s="159"/>
      <c r="TMF146" s="159"/>
      <c r="TMG146" s="159"/>
      <c r="TMH146" s="159"/>
      <c r="TMI146" s="160"/>
      <c r="TMJ146" s="158"/>
      <c r="TMK146" s="159"/>
      <c r="TML146" s="159"/>
      <c r="TMM146" s="159"/>
      <c r="TMN146" s="159"/>
      <c r="TMO146" s="159"/>
      <c r="TMP146" s="160"/>
      <c r="TMQ146" s="158"/>
      <c r="TMR146" s="159"/>
      <c r="TMS146" s="159"/>
      <c r="TMT146" s="159"/>
      <c r="TMU146" s="159"/>
      <c r="TMV146" s="159"/>
      <c r="TMW146" s="160"/>
      <c r="TMX146" s="158"/>
      <c r="TMY146" s="159"/>
      <c r="TMZ146" s="159"/>
      <c r="TNA146" s="159"/>
      <c r="TNB146" s="159"/>
      <c r="TNC146" s="159"/>
      <c r="TND146" s="160"/>
      <c r="TNE146" s="158"/>
      <c r="TNF146" s="159"/>
      <c r="TNG146" s="159"/>
      <c r="TNH146" s="159"/>
      <c r="TNI146" s="159"/>
      <c r="TNJ146" s="159"/>
      <c r="TNK146" s="160"/>
      <c r="TNL146" s="158"/>
      <c r="TNM146" s="159"/>
      <c r="TNN146" s="159"/>
      <c r="TNO146" s="159"/>
      <c r="TNP146" s="159"/>
      <c r="TNQ146" s="159"/>
      <c r="TNR146" s="160"/>
      <c r="TNS146" s="158"/>
      <c r="TNT146" s="159"/>
      <c r="TNU146" s="159"/>
      <c r="TNV146" s="159"/>
      <c r="TNW146" s="159"/>
      <c r="TNX146" s="159"/>
      <c r="TNY146" s="160"/>
      <c r="TNZ146" s="158"/>
      <c r="TOA146" s="159"/>
      <c r="TOB146" s="159"/>
      <c r="TOC146" s="159"/>
      <c r="TOD146" s="159"/>
      <c r="TOE146" s="159"/>
      <c r="TOF146" s="160"/>
      <c r="TOG146" s="158"/>
      <c r="TOH146" s="159"/>
      <c r="TOI146" s="159"/>
      <c r="TOJ146" s="159"/>
      <c r="TOK146" s="159"/>
      <c r="TOL146" s="159"/>
      <c r="TOM146" s="160"/>
      <c r="TON146" s="158"/>
      <c r="TOO146" s="159"/>
      <c r="TOP146" s="159"/>
      <c r="TOQ146" s="159"/>
      <c r="TOR146" s="159"/>
      <c r="TOS146" s="159"/>
      <c r="TOT146" s="160"/>
      <c r="TOU146" s="158"/>
      <c r="TOV146" s="159"/>
      <c r="TOW146" s="159"/>
      <c r="TOX146" s="159"/>
      <c r="TOY146" s="159"/>
      <c r="TOZ146" s="159"/>
      <c r="TPA146" s="160"/>
      <c r="TPB146" s="158"/>
      <c r="TPC146" s="159"/>
      <c r="TPD146" s="159"/>
      <c r="TPE146" s="159"/>
      <c r="TPF146" s="159"/>
      <c r="TPG146" s="159"/>
      <c r="TPH146" s="160"/>
      <c r="TPI146" s="158"/>
      <c r="TPJ146" s="159"/>
      <c r="TPK146" s="159"/>
      <c r="TPL146" s="159"/>
      <c r="TPM146" s="159"/>
      <c r="TPN146" s="159"/>
      <c r="TPO146" s="160"/>
      <c r="TPP146" s="158"/>
      <c r="TPQ146" s="159"/>
      <c r="TPR146" s="159"/>
      <c r="TPS146" s="159"/>
      <c r="TPT146" s="159"/>
      <c r="TPU146" s="159"/>
      <c r="TPV146" s="160"/>
      <c r="TPW146" s="158"/>
      <c r="TPX146" s="159"/>
      <c r="TPY146" s="159"/>
      <c r="TPZ146" s="159"/>
      <c r="TQA146" s="159"/>
      <c r="TQB146" s="159"/>
      <c r="TQC146" s="160"/>
      <c r="TQD146" s="158"/>
      <c r="TQE146" s="159"/>
      <c r="TQF146" s="159"/>
      <c r="TQG146" s="159"/>
      <c r="TQH146" s="159"/>
      <c r="TQI146" s="159"/>
      <c r="TQJ146" s="160"/>
      <c r="TQK146" s="158"/>
      <c r="TQL146" s="159"/>
      <c r="TQM146" s="159"/>
      <c r="TQN146" s="159"/>
      <c r="TQO146" s="159"/>
      <c r="TQP146" s="159"/>
      <c r="TQQ146" s="160"/>
      <c r="TQR146" s="158"/>
      <c r="TQS146" s="159"/>
      <c r="TQT146" s="159"/>
      <c r="TQU146" s="159"/>
      <c r="TQV146" s="159"/>
      <c r="TQW146" s="159"/>
      <c r="TQX146" s="160"/>
      <c r="TQY146" s="158"/>
      <c r="TQZ146" s="159"/>
      <c r="TRA146" s="159"/>
      <c r="TRB146" s="159"/>
      <c r="TRC146" s="159"/>
      <c r="TRD146" s="159"/>
      <c r="TRE146" s="160"/>
      <c r="TRF146" s="158"/>
      <c r="TRG146" s="159"/>
      <c r="TRH146" s="159"/>
      <c r="TRI146" s="159"/>
      <c r="TRJ146" s="159"/>
      <c r="TRK146" s="159"/>
      <c r="TRL146" s="160"/>
      <c r="TRM146" s="158"/>
      <c r="TRN146" s="159"/>
      <c r="TRO146" s="159"/>
      <c r="TRP146" s="159"/>
      <c r="TRQ146" s="159"/>
      <c r="TRR146" s="159"/>
      <c r="TRS146" s="160"/>
      <c r="TRT146" s="158"/>
      <c r="TRU146" s="159"/>
      <c r="TRV146" s="159"/>
      <c r="TRW146" s="159"/>
      <c r="TRX146" s="159"/>
      <c r="TRY146" s="159"/>
      <c r="TRZ146" s="160"/>
      <c r="TSA146" s="158"/>
      <c r="TSB146" s="159"/>
      <c r="TSC146" s="159"/>
      <c r="TSD146" s="159"/>
      <c r="TSE146" s="159"/>
      <c r="TSF146" s="159"/>
      <c r="TSG146" s="160"/>
      <c r="TSH146" s="158"/>
      <c r="TSI146" s="159"/>
      <c r="TSJ146" s="159"/>
      <c r="TSK146" s="159"/>
      <c r="TSL146" s="159"/>
      <c r="TSM146" s="159"/>
      <c r="TSN146" s="160"/>
      <c r="TSO146" s="158"/>
      <c r="TSP146" s="159"/>
      <c r="TSQ146" s="159"/>
      <c r="TSR146" s="159"/>
      <c r="TSS146" s="159"/>
      <c r="TST146" s="159"/>
      <c r="TSU146" s="160"/>
      <c r="TSV146" s="158"/>
      <c r="TSW146" s="159"/>
      <c r="TSX146" s="159"/>
      <c r="TSY146" s="159"/>
      <c r="TSZ146" s="159"/>
      <c r="TTA146" s="159"/>
      <c r="TTB146" s="160"/>
      <c r="TTC146" s="158"/>
      <c r="TTD146" s="159"/>
      <c r="TTE146" s="159"/>
      <c r="TTF146" s="159"/>
      <c r="TTG146" s="159"/>
      <c r="TTH146" s="159"/>
      <c r="TTI146" s="160"/>
      <c r="TTJ146" s="158"/>
      <c r="TTK146" s="159"/>
      <c r="TTL146" s="159"/>
      <c r="TTM146" s="159"/>
      <c r="TTN146" s="159"/>
      <c r="TTO146" s="159"/>
      <c r="TTP146" s="160"/>
      <c r="TTQ146" s="158"/>
      <c r="TTR146" s="159"/>
      <c r="TTS146" s="159"/>
      <c r="TTT146" s="159"/>
      <c r="TTU146" s="159"/>
      <c r="TTV146" s="159"/>
      <c r="TTW146" s="160"/>
      <c r="TTX146" s="158"/>
      <c r="TTY146" s="159"/>
      <c r="TTZ146" s="159"/>
      <c r="TUA146" s="159"/>
      <c r="TUB146" s="159"/>
      <c r="TUC146" s="159"/>
      <c r="TUD146" s="160"/>
      <c r="TUE146" s="158"/>
      <c r="TUF146" s="159"/>
      <c r="TUG146" s="159"/>
      <c r="TUH146" s="159"/>
      <c r="TUI146" s="159"/>
      <c r="TUJ146" s="159"/>
      <c r="TUK146" s="160"/>
      <c r="TUL146" s="158"/>
      <c r="TUM146" s="159"/>
      <c r="TUN146" s="159"/>
      <c r="TUO146" s="159"/>
      <c r="TUP146" s="159"/>
      <c r="TUQ146" s="159"/>
      <c r="TUR146" s="160"/>
      <c r="TUS146" s="158"/>
      <c r="TUT146" s="159"/>
      <c r="TUU146" s="159"/>
      <c r="TUV146" s="159"/>
      <c r="TUW146" s="159"/>
      <c r="TUX146" s="159"/>
      <c r="TUY146" s="160"/>
      <c r="TUZ146" s="158"/>
      <c r="TVA146" s="159"/>
      <c r="TVB146" s="159"/>
      <c r="TVC146" s="159"/>
      <c r="TVD146" s="159"/>
      <c r="TVE146" s="159"/>
      <c r="TVF146" s="160"/>
      <c r="TVG146" s="158"/>
      <c r="TVH146" s="159"/>
      <c r="TVI146" s="159"/>
      <c r="TVJ146" s="159"/>
      <c r="TVK146" s="159"/>
      <c r="TVL146" s="159"/>
      <c r="TVM146" s="160"/>
      <c r="TVN146" s="158"/>
      <c r="TVO146" s="159"/>
      <c r="TVP146" s="159"/>
      <c r="TVQ146" s="159"/>
      <c r="TVR146" s="159"/>
      <c r="TVS146" s="159"/>
      <c r="TVT146" s="160"/>
      <c r="TVU146" s="158"/>
      <c r="TVV146" s="159"/>
      <c r="TVW146" s="159"/>
      <c r="TVX146" s="159"/>
      <c r="TVY146" s="159"/>
      <c r="TVZ146" s="159"/>
      <c r="TWA146" s="160"/>
      <c r="TWB146" s="158"/>
      <c r="TWC146" s="159"/>
      <c r="TWD146" s="159"/>
      <c r="TWE146" s="159"/>
      <c r="TWF146" s="159"/>
      <c r="TWG146" s="159"/>
      <c r="TWH146" s="160"/>
      <c r="TWI146" s="158"/>
      <c r="TWJ146" s="159"/>
      <c r="TWK146" s="159"/>
      <c r="TWL146" s="159"/>
      <c r="TWM146" s="159"/>
      <c r="TWN146" s="159"/>
      <c r="TWO146" s="160"/>
      <c r="TWP146" s="158"/>
      <c r="TWQ146" s="159"/>
      <c r="TWR146" s="159"/>
      <c r="TWS146" s="159"/>
      <c r="TWT146" s="159"/>
      <c r="TWU146" s="159"/>
      <c r="TWV146" s="160"/>
      <c r="TWW146" s="158"/>
      <c r="TWX146" s="159"/>
      <c r="TWY146" s="159"/>
      <c r="TWZ146" s="159"/>
      <c r="TXA146" s="159"/>
      <c r="TXB146" s="159"/>
      <c r="TXC146" s="160"/>
      <c r="TXD146" s="158"/>
      <c r="TXE146" s="159"/>
      <c r="TXF146" s="159"/>
      <c r="TXG146" s="159"/>
      <c r="TXH146" s="159"/>
      <c r="TXI146" s="159"/>
      <c r="TXJ146" s="160"/>
      <c r="TXK146" s="158"/>
      <c r="TXL146" s="159"/>
      <c r="TXM146" s="159"/>
      <c r="TXN146" s="159"/>
      <c r="TXO146" s="159"/>
      <c r="TXP146" s="159"/>
      <c r="TXQ146" s="160"/>
      <c r="TXR146" s="158"/>
      <c r="TXS146" s="159"/>
      <c r="TXT146" s="159"/>
      <c r="TXU146" s="159"/>
      <c r="TXV146" s="159"/>
      <c r="TXW146" s="159"/>
      <c r="TXX146" s="160"/>
      <c r="TXY146" s="158"/>
      <c r="TXZ146" s="159"/>
      <c r="TYA146" s="159"/>
      <c r="TYB146" s="159"/>
      <c r="TYC146" s="159"/>
      <c r="TYD146" s="159"/>
      <c r="TYE146" s="160"/>
      <c r="TYF146" s="158"/>
      <c r="TYG146" s="159"/>
      <c r="TYH146" s="159"/>
      <c r="TYI146" s="159"/>
      <c r="TYJ146" s="159"/>
      <c r="TYK146" s="159"/>
      <c r="TYL146" s="160"/>
      <c r="TYM146" s="158"/>
      <c r="TYN146" s="159"/>
      <c r="TYO146" s="159"/>
      <c r="TYP146" s="159"/>
      <c r="TYQ146" s="159"/>
      <c r="TYR146" s="159"/>
      <c r="TYS146" s="160"/>
      <c r="TYT146" s="158"/>
      <c r="TYU146" s="159"/>
      <c r="TYV146" s="159"/>
      <c r="TYW146" s="159"/>
      <c r="TYX146" s="159"/>
      <c r="TYY146" s="159"/>
      <c r="TYZ146" s="160"/>
      <c r="TZA146" s="158"/>
      <c r="TZB146" s="159"/>
      <c r="TZC146" s="159"/>
      <c r="TZD146" s="159"/>
      <c r="TZE146" s="159"/>
      <c r="TZF146" s="159"/>
      <c r="TZG146" s="160"/>
      <c r="TZH146" s="158"/>
      <c r="TZI146" s="159"/>
      <c r="TZJ146" s="159"/>
      <c r="TZK146" s="159"/>
      <c r="TZL146" s="159"/>
      <c r="TZM146" s="159"/>
      <c r="TZN146" s="160"/>
      <c r="TZO146" s="158"/>
      <c r="TZP146" s="159"/>
      <c r="TZQ146" s="159"/>
      <c r="TZR146" s="159"/>
      <c r="TZS146" s="159"/>
      <c r="TZT146" s="159"/>
      <c r="TZU146" s="160"/>
      <c r="TZV146" s="158"/>
      <c r="TZW146" s="159"/>
      <c r="TZX146" s="159"/>
      <c r="TZY146" s="159"/>
      <c r="TZZ146" s="159"/>
      <c r="UAA146" s="159"/>
      <c r="UAB146" s="160"/>
      <c r="UAC146" s="158"/>
      <c r="UAD146" s="159"/>
      <c r="UAE146" s="159"/>
      <c r="UAF146" s="159"/>
      <c r="UAG146" s="159"/>
      <c r="UAH146" s="159"/>
      <c r="UAI146" s="160"/>
      <c r="UAJ146" s="158"/>
      <c r="UAK146" s="159"/>
      <c r="UAL146" s="159"/>
      <c r="UAM146" s="159"/>
      <c r="UAN146" s="159"/>
      <c r="UAO146" s="159"/>
      <c r="UAP146" s="160"/>
      <c r="UAQ146" s="158"/>
      <c r="UAR146" s="159"/>
      <c r="UAS146" s="159"/>
      <c r="UAT146" s="159"/>
      <c r="UAU146" s="159"/>
      <c r="UAV146" s="159"/>
      <c r="UAW146" s="160"/>
      <c r="UAX146" s="158"/>
      <c r="UAY146" s="159"/>
      <c r="UAZ146" s="159"/>
      <c r="UBA146" s="159"/>
      <c r="UBB146" s="159"/>
      <c r="UBC146" s="159"/>
      <c r="UBD146" s="160"/>
      <c r="UBE146" s="158"/>
      <c r="UBF146" s="159"/>
      <c r="UBG146" s="159"/>
      <c r="UBH146" s="159"/>
      <c r="UBI146" s="159"/>
      <c r="UBJ146" s="159"/>
      <c r="UBK146" s="160"/>
      <c r="UBL146" s="158"/>
      <c r="UBM146" s="159"/>
      <c r="UBN146" s="159"/>
      <c r="UBO146" s="159"/>
      <c r="UBP146" s="159"/>
      <c r="UBQ146" s="159"/>
      <c r="UBR146" s="160"/>
      <c r="UBS146" s="158"/>
      <c r="UBT146" s="159"/>
      <c r="UBU146" s="159"/>
      <c r="UBV146" s="159"/>
      <c r="UBW146" s="159"/>
      <c r="UBX146" s="159"/>
      <c r="UBY146" s="160"/>
      <c r="UBZ146" s="158"/>
      <c r="UCA146" s="159"/>
      <c r="UCB146" s="159"/>
      <c r="UCC146" s="159"/>
      <c r="UCD146" s="159"/>
      <c r="UCE146" s="159"/>
      <c r="UCF146" s="160"/>
      <c r="UCG146" s="158"/>
      <c r="UCH146" s="159"/>
      <c r="UCI146" s="159"/>
      <c r="UCJ146" s="159"/>
      <c r="UCK146" s="159"/>
      <c r="UCL146" s="159"/>
      <c r="UCM146" s="160"/>
      <c r="UCN146" s="158"/>
      <c r="UCO146" s="159"/>
      <c r="UCP146" s="159"/>
      <c r="UCQ146" s="159"/>
      <c r="UCR146" s="159"/>
      <c r="UCS146" s="159"/>
      <c r="UCT146" s="160"/>
      <c r="UCU146" s="158"/>
      <c r="UCV146" s="159"/>
      <c r="UCW146" s="159"/>
      <c r="UCX146" s="159"/>
      <c r="UCY146" s="159"/>
      <c r="UCZ146" s="159"/>
      <c r="UDA146" s="160"/>
      <c r="UDB146" s="158"/>
      <c r="UDC146" s="159"/>
      <c r="UDD146" s="159"/>
      <c r="UDE146" s="159"/>
      <c r="UDF146" s="159"/>
      <c r="UDG146" s="159"/>
      <c r="UDH146" s="160"/>
      <c r="UDI146" s="158"/>
      <c r="UDJ146" s="159"/>
      <c r="UDK146" s="159"/>
      <c r="UDL146" s="159"/>
      <c r="UDM146" s="159"/>
      <c r="UDN146" s="159"/>
      <c r="UDO146" s="160"/>
      <c r="UDP146" s="158"/>
      <c r="UDQ146" s="159"/>
      <c r="UDR146" s="159"/>
      <c r="UDS146" s="159"/>
      <c r="UDT146" s="159"/>
      <c r="UDU146" s="159"/>
      <c r="UDV146" s="160"/>
      <c r="UDW146" s="158"/>
      <c r="UDX146" s="159"/>
      <c r="UDY146" s="159"/>
      <c r="UDZ146" s="159"/>
      <c r="UEA146" s="159"/>
      <c r="UEB146" s="159"/>
      <c r="UEC146" s="160"/>
      <c r="UED146" s="158"/>
      <c r="UEE146" s="159"/>
      <c r="UEF146" s="159"/>
      <c r="UEG146" s="159"/>
      <c r="UEH146" s="159"/>
      <c r="UEI146" s="159"/>
      <c r="UEJ146" s="160"/>
      <c r="UEK146" s="158"/>
      <c r="UEL146" s="159"/>
      <c r="UEM146" s="159"/>
      <c r="UEN146" s="159"/>
      <c r="UEO146" s="159"/>
      <c r="UEP146" s="159"/>
      <c r="UEQ146" s="160"/>
      <c r="UER146" s="158"/>
      <c r="UES146" s="159"/>
      <c r="UET146" s="159"/>
      <c r="UEU146" s="159"/>
      <c r="UEV146" s="159"/>
      <c r="UEW146" s="159"/>
      <c r="UEX146" s="160"/>
      <c r="UEY146" s="158"/>
      <c r="UEZ146" s="159"/>
      <c r="UFA146" s="159"/>
      <c r="UFB146" s="159"/>
      <c r="UFC146" s="159"/>
      <c r="UFD146" s="159"/>
      <c r="UFE146" s="160"/>
      <c r="UFF146" s="158"/>
      <c r="UFG146" s="159"/>
      <c r="UFH146" s="159"/>
      <c r="UFI146" s="159"/>
      <c r="UFJ146" s="159"/>
      <c r="UFK146" s="159"/>
      <c r="UFL146" s="160"/>
      <c r="UFM146" s="158"/>
      <c r="UFN146" s="159"/>
      <c r="UFO146" s="159"/>
      <c r="UFP146" s="159"/>
      <c r="UFQ146" s="159"/>
      <c r="UFR146" s="159"/>
      <c r="UFS146" s="160"/>
      <c r="UFT146" s="158"/>
      <c r="UFU146" s="159"/>
      <c r="UFV146" s="159"/>
      <c r="UFW146" s="159"/>
      <c r="UFX146" s="159"/>
      <c r="UFY146" s="159"/>
      <c r="UFZ146" s="160"/>
      <c r="UGA146" s="158"/>
      <c r="UGB146" s="159"/>
      <c r="UGC146" s="159"/>
      <c r="UGD146" s="159"/>
      <c r="UGE146" s="159"/>
      <c r="UGF146" s="159"/>
      <c r="UGG146" s="160"/>
      <c r="UGH146" s="158"/>
      <c r="UGI146" s="159"/>
      <c r="UGJ146" s="159"/>
      <c r="UGK146" s="159"/>
      <c r="UGL146" s="159"/>
      <c r="UGM146" s="159"/>
      <c r="UGN146" s="160"/>
      <c r="UGO146" s="158"/>
      <c r="UGP146" s="159"/>
      <c r="UGQ146" s="159"/>
      <c r="UGR146" s="159"/>
      <c r="UGS146" s="159"/>
      <c r="UGT146" s="159"/>
      <c r="UGU146" s="160"/>
      <c r="UGV146" s="158"/>
      <c r="UGW146" s="159"/>
      <c r="UGX146" s="159"/>
      <c r="UGY146" s="159"/>
      <c r="UGZ146" s="159"/>
      <c r="UHA146" s="159"/>
      <c r="UHB146" s="160"/>
      <c r="UHC146" s="158"/>
      <c r="UHD146" s="159"/>
      <c r="UHE146" s="159"/>
      <c r="UHF146" s="159"/>
      <c r="UHG146" s="159"/>
      <c r="UHH146" s="159"/>
      <c r="UHI146" s="160"/>
      <c r="UHJ146" s="158"/>
      <c r="UHK146" s="159"/>
      <c r="UHL146" s="159"/>
      <c r="UHM146" s="159"/>
      <c r="UHN146" s="159"/>
      <c r="UHO146" s="159"/>
      <c r="UHP146" s="160"/>
      <c r="UHQ146" s="158"/>
      <c r="UHR146" s="159"/>
      <c r="UHS146" s="159"/>
      <c r="UHT146" s="159"/>
      <c r="UHU146" s="159"/>
      <c r="UHV146" s="159"/>
      <c r="UHW146" s="160"/>
      <c r="UHX146" s="158"/>
      <c r="UHY146" s="159"/>
      <c r="UHZ146" s="159"/>
      <c r="UIA146" s="159"/>
      <c r="UIB146" s="159"/>
      <c r="UIC146" s="159"/>
      <c r="UID146" s="160"/>
      <c r="UIE146" s="158"/>
      <c r="UIF146" s="159"/>
      <c r="UIG146" s="159"/>
      <c r="UIH146" s="159"/>
      <c r="UII146" s="159"/>
      <c r="UIJ146" s="159"/>
      <c r="UIK146" s="160"/>
      <c r="UIL146" s="158"/>
      <c r="UIM146" s="159"/>
      <c r="UIN146" s="159"/>
      <c r="UIO146" s="159"/>
      <c r="UIP146" s="159"/>
      <c r="UIQ146" s="159"/>
      <c r="UIR146" s="160"/>
      <c r="UIS146" s="158"/>
      <c r="UIT146" s="159"/>
      <c r="UIU146" s="159"/>
      <c r="UIV146" s="159"/>
      <c r="UIW146" s="159"/>
      <c r="UIX146" s="159"/>
      <c r="UIY146" s="160"/>
      <c r="UIZ146" s="158"/>
      <c r="UJA146" s="159"/>
      <c r="UJB146" s="159"/>
      <c r="UJC146" s="159"/>
      <c r="UJD146" s="159"/>
      <c r="UJE146" s="159"/>
      <c r="UJF146" s="160"/>
      <c r="UJG146" s="158"/>
      <c r="UJH146" s="159"/>
      <c r="UJI146" s="159"/>
      <c r="UJJ146" s="159"/>
      <c r="UJK146" s="159"/>
      <c r="UJL146" s="159"/>
      <c r="UJM146" s="160"/>
      <c r="UJN146" s="158"/>
      <c r="UJO146" s="159"/>
      <c r="UJP146" s="159"/>
      <c r="UJQ146" s="159"/>
      <c r="UJR146" s="159"/>
      <c r="UJS146" s="159"/>
      <c r="UJT146" s="160"/>
      <c r="UJU146" s="158"/>
      <c r="UJV146" s="159"/>
      <c r="UJW146" s="159"/>
      <c r="UJX146" s="159"/>
      <c r="UJY146" s="159"/>
      <c r="UJZ146" s="159"/>
      <c r="UKA146" s="160"/>
      <c r="UKB146" s="158"/>
      <c r="UKC146" s="159"/>
      <c r="UKD146" s="159"/>
      <c r="UKE146" s="159"/>
      <c r="UKF146" s="159"/>
      <c r="UKG146" s="159"/>
      <c r="UKH146" s="160"/>
      <c r="UKI146" s="158"/>
      <c r="UKJ146" s="159"/>
      <c r="UKK146" s="159"/>
      <c r="UKL146" s="159"/>
      <c r="UKM146" s="159"/>
      <c r="UKN146" s="159"/>
      <c r="UKO146" s="160"/>
      <c r="UKP146" s="158"/>
      <c r="UKQ146" s="159"/>
      <c r="UKR146" s="159"/>
      <c r="UKS146" s="159"/>
      <c r="UKT146" s="159"/>
      <c r="UKU146" s="159"/>
      <c r="UKV146" s="160"/>
      <c r="UKW146" s="158"/>
      <c r="UKX146" s="159"/>
      <c r="UKY146" s="159"/>
      <c r="UKZ146" s="159"/>
      <c r="ULA146" s="159"/>
      <c r="ULB146" s="159"/>
      <c r="ULC146" s="160"/>
      <c r="ULD146" s="158"/>
      <c r="ULE146" s="159"/>
      <c r="ULF146" s="159"/>
      <c r="ULG146" s="159"/>
      <c r="ULH146" s="159"/>
      <c r="ULI146" s="159"/>
      <c r="ULJ146" s="160"/>
      <c r="ULK146" s="158"/>
      <c r="ULL146" s="159"/>
      <c r="ULM146" s="159"/>
      <c r="ULN146" s="159"/>
      <c r="ULO146" s="159"/>
      <c r="ULP146" s="159"/>
      <c r="ULQ146" s="160"/>
      <c r="ULR146" s="158"/>
      <c r="ULS146" s="159"/>
      <c r="ULT146" s="159"/>
      <c r="ULU146" s="159"/>
      <c r="ULV146" s="159"/>
      <c r="ULW146" s="159"/>
      <c r="ULX146" s="160"/>
      <c r="ULY146" s="158"/>
      <c r="ULZ146" s="159"/>
      <c r="UMA146" s="159"/>
      <c r="UMB146" s="159"/>
      <c r="UMC146" s="159"/>
      <c r="UMD146" s="159"/>
      <c r="UME146" s="160"/>
      <c r="UMF146" s="158"/>
      <c r="UMG146" s="159"/>
      <c r="UMH146" s="159"/>
      <c r="UMI146" s="159"/>
      <c r="UMJ146" s="159"/>
      <c r="UMK146" s="159"/>
      <c r="UML146" s="160"/>
      <c r="UMM146" s="158"/>
      <c r="UMN146" s="159"/>
      <c r="UMO146" s="159"/>
      <c r="UMP146" s="159"/>
      <c r="UMQ146" s="159"/>
      <c r="UMR146" s="159"/>
      <c r="UMS146" s="160"/>
      <c r="UMT146" s="158"/>
      <c r="UMU146" s="159"/>
      <c r="UMV146" s="159"/>
      <c r="UMW146" s="159"/>
      <c r="UMX146" s="159"/>
      <c r="UMY146" s="159"/>
      <c r="UMZ146" s="160"/>
      <c r="UNA146" s="158"/>
      <c r="UNB146" s="159"/>
      <c r="UNC146" s="159"/>
      <c r="UND146" s="159"/>
      <c r="UNE146" s="159"/>
      <c r="UNF146" s="159"/>
      <c r="UNG146" s="160"/>
      <c r="UNH146" s="158"/>
      <c r="UNI146" s="159"/>
      <c r="UNJ146" s="159"/>
      <c r="UNK146" s="159"/>
      <c r="UNL146" s="159"/>
      <c r="UNM146" s="159"/>
      <c r="UNN146" s="160"/>
      <c r="UNO146" s="158"/>
      <c r="UNP146" s="159"/>
      <c r="UNQ146" s="159"/>
      <c r="UNR146" s="159"/>
      <c r="UNS146" s="159"/>
      <c r="UNT146" s="159"/>
      <c r="UNU146" s="160"/>
      <c r="UNV146" s="158"/>
      <c r="UNW146" s="159"/>
      <c r="UNX146" s="159"/>
      <c r="UNY146" s="159"/>
      <c r="UNZ146" s="159"/>
      <c r="UOA146" s="159"/>
      <c r="UOB146" s="160"/>
      <c r="UOC146" s="158"/>
      <c r="UOD146" s="159"/>
      <c r="UOE146" s="159"/>
      <c r="UOF146" s="159"/>
      <c r="UOG146" s="159"/>
      <c r="UOH146" s="159"/>
      <c r="UOI146" s="160"/>
      <c r="UOJ146" s="158"/>
      <c r="UOK146" s="159"/>
      <c r="UOL146" s="159"/>
      <c r="UOM146" s="159"/>
      <c r="UON146" s="159"/>
      <c r="UOO146" s="159"/>
      <c r="UOP146" s="160"/>
      <c r="UOQ146" s="158"/>
      <c r="UOR146" s="159"/>
      <c r="UOS146" s="159"/>
      <c r="UOT146" s="159"/>
      <c r="UOU146" s="159"/>
      <c r="UOV146" s="159"/>
      <c r="UOW146" s="160"/>
      <c r="UOX146" s="158"/>
      <c r="UOY146" s="159"/>
      <c r="UOZ146" s="159"/>
      <c r="UPA146" s="159"/>
      <c r="UPB146" s="159"/>
      <c r="UPC146" s="159"/>
      <c r="UPD146" s="160"/>
      <c r="UPE146" s="158"/>
      <c r="UPF146" s="159"/>
      <c r="UPG146" s="159"/>
      <c r="UPH146" s="159"/>
      <c r="UPI146" s="159"/>
      <c r="UPJ146" s="159"/>
      <c r="UPK146" s="160"/>
      <c r="UPL146" s="158"/>
      <c r="UPM146" s="159"/>
      <c r="UPN146" s="159"/>
      <c r="UPO146" s="159"/>
      <c r="UPP146" s="159"/>
      <c r="UPQ146" s="159"/>
      <c r="UPR146" s="160"/>
      <c r="UPS146" s="158"/>
      <c r="UPT146" s="159"/>
      <c r="UPU146" s="159"/>
      <c r="UPV146" s="159"/>
      <c r="UPW146" s="159"/>
      <c r="UPX146" s="159"/>
      <c r="UPY146" s="160"/>
      <c r="UPZ146" s="158"/>
      <c r="UQA146" s="159"/>
      <c r="UQB146" s="159"/>
      <c r="UQC146" s="159"/>
      <c r="UQD146" s="159"/>
      <c r="UQE146" s="159"/>
      <c r="UQF146" s="160"/>
      <c r="UQG146" s="158"/>
      <c r="UQH146" s="159"/>
      <c r="UQI146" s="159"/>
      <c r="UQJ146" s="159"/>
      <c r="UQK146" s="159"/>
      <c r="UQL146" s="159"/>
      <c r="UQM146" s="160"/>
      <c r="UQN146" s="158"/>
      <c r="UQO146" s="159"/>
      <c r="UQP146" s="159"/>
      <c r="UQQ146" s="159"/>
      <c r="UQR146" s="159"/>
      <c r="UQS146" s="159"/>
      <c r="UQT146" s="160"/>
      <c r="UQU146" s="158"/>
      <c r="UQV146" s="159"/>
      <c r="UQW146" s="159"/>
      <c r="UQX146" s="159"/>
      <c r="UQY146" s="159"/>
      <c r="UQZ146" s="159"/>
      <c r="URA146" s="160"/>
      <c r="URB146" s="158"/>
      <c r="URC146" s="159"/>
      <c r="URD146" s="159"/>
      <c r="URE146" s="159"/>
      <c r="URF146" s="159"/>
      <c r="URG146" s="159"/>
      <c r="URH146" s="160"/>
      <c r="URI146" s="158"/>
      <c r="URJ146" s="159"/>
      <c r="URK146" s="159"/>
      <c r="URL146" s="159"/>
      <c r="URM146" s="159"/>
      <c r="URN146" s="159"/>
      <c r="URO146" s="160"/>
      <c r="URP146" s="158"/>
      <c r="URQ146" s="159"/>
      <c r="URR146" s="159"/>
      <c r="URS146" s="159"/>
      <c r="URT146" s="159"/>
      <c r="URU146" s="159"/>
      <c r="URV146" s="160"/>
      <c r="URW146" s="158"/>
      <c r="URX146" s="159"/>
      <c r="URY146" s="159"/>
      <c r="URZ146" s="159"/>
      <c r="USA146" s="159"/>
      <c r="USB146" s="159"/>
      <c r="USC146" s="160"/>
      <c r="USD146" s="158"/>
      <c r="USE146" s="159"/>
      <c r="USF146" s="159"/>
      <c r="USG146" s="159"/>
      <c r="USH146" s="159"/>
      <c r="USI146" s="159"/>
      <c r="USJ146" s="160"/>
      <c r="USK146" s="158"/>
      <c r="USL146" s="159"/>
      <c r="USM146" s="159"/>
      <c r="USN146" s="159"/>
      <c r="USO146" s="159"/>
      <c r="USP146" s="159"/>
      <c r="USQ146" s="160"/>
      <c r="USR146" s="158"/>
      <c r="USS146" s="159"/>
      <c r="UST146" s="159"/>
      <c r="USU146" s="159"/>
      <c r="USV146" s="159"/>
      <c r="USW146" s="159"/>
      <c r="USX146" s="160"/>
      <c r="USY146" s="158"/>
      <c r="USZ146" s="159"/>
      <c r="UTA146" s="159"/>
      <c r="UTB146" s="159"/>
      <c r="UTC146" s="159"/>
      <c r="UTD146" s="159"/>
      <c r="UTE146" s="160"/>
      <c r="UTF146" s="158"/>
      <c r="UTG146" s="159"/>
      <c r="UTH146" s="159"/>
      <c r="UTI146" s="159"/>
      <c r="UTJ146" s="159"/>
      <c r="UTK146" s="159"/>
      <c r="UTL146" s="160"/>
      <c r="UTM146" s="158"/>
      <c r="UTN146" s="159"/>
      <c r="UTO146" s="159"/>
      <c r="UTP146" s="159"/>
      <c r="UTQ146" s="159"/>
      <c r="UTR146" s="159"/>
      <c r="UTS146" s="160"/>
      <c r="UTT146" s="158"/>
      <c r="UTU146" s="159"/>
      <c r="UTV146" s="159"/>
      <c r="UTW146" s="159"/>
      <c r="UTX146" s="159"/>
      <c r="UTY146" s="159"/>
      <c r="UTZ146" s="160"/>
      <c r="UUA146" s="158"/>
      <c r="UUB146" s="159"/>
      <c r="UUC146" s="159"/>
      <c r="UUD146" s="159"/>
      <c r="UUE146" s="159"/>
      <c r="UUF146" s="159"/>
      <c r="UUG146" s="160"/>
      <c r="UUH146" s="158"/>
      <c r="UUI146" s="159"/>
      <c r="UUJ146" s="159"/>
      <c r="UUK146" s="159"/>
      <c r="UUL146" s="159"/>
      <c r="UUM146" s="159"/>
      <c r="UUN146" s="160"/>
      <c r="UUO146" s="158"/>
      <c r="UUP146" s="159"/>
      <c r="UUQ146" s="159"/>
      <c r="UUR146" s="159"/>
      <c r="UUS146" s="159"/>
      <c r="UUT146" s="159"/>
      <c r="UUU146" s="160"/>
      <c r="UUV146" s="158"/>
      <c r="UUW146" s="159"/>
      <c r="UUX146" s="159"/>
      <c r="UUY146" s="159"/>
      <c r="UUZ146" s="159"/>
      <c r="UVA146" s="159"/>
      <c r="UVB146" s="160"/>
      <c r="UVC146" s="158"/>
      <c r="UVD146" s="159"/>
      <c r="UVE146" s="159"/>
      <c r="UVF146" s="159"/>
      <c r="UVG146" s="159"/>
      <c r="UVH146" s="159"/>
      <c r="UVI146" s="160"/>
      <c r="UVJ146" s="158"/>
      <c r="UVK146" s="159"/>
      <c r="UVL146" s="159"/>
      <c r="UVM146" s="159"/>
      <c r="UVN146" s="159"/>
      <c r="UVO146" s="159"/>
      <c r="UVP146" s="160"/>
      <c r="UVQ146" s="158"/>
      <c r="UVR146" s="159"/>
      <c r="UVS146" s="159"/>
      <c r="UVT146" s="159"/>
      <c r="UVU146" s="159"/>
      <c r="UVV146" s="159"/>
      <c r="UVW146" s="160"/>
      <c r="UVX146" s="158"/>
      <c r="UVY146" s="159"/>
      <c r="UVZ146" s="159"/>
      <c r="UWA146" s="159"/>
      <c r="UWB146" s="159"/>
      <c r="UWC146" s="159"/>
      <c r="UWD146" s="160"/>
      <c r="UWE146" s="158"/>
      <c r="UWF146" s="159"/>
      <c r="UWG146" s="159"/>
      <c r="UWH146" s="159"/>
      <c r="UWI146" s="159"/>
      <c r="UWJ146" s="159"/>
      <c r="UWK146" s="160"/>
      <c r="UWL146" s="158"/>
      <c r="UWM146" s="159"/>
      <c r="UWN146" s="159"/>
      <c r="UWO146" s="159"/>
      <c r="UWP146" s="159"/>
      <c r="UWQ146" s="159"/>
      <c r="UWR146" s="160"/>
      <c r="UWS146" s="158"/>
      <c r="UWT146" s="159"/>
      <c r="UWU146" s="159"/>
      <c r="UWV146" s="159"/>
      <c r="UWW146" s="159"/>
      <c r="UWX146" s="159"/>
      <c r="UWY146" s="160"/>
      <c r="UWZ146" s="158"/>
      <c r="UXA146" s="159"/>
      <c r="UXB146" s="159"/>
      <c r="UXC146" s="159"/>
      <c r="UXD146" s="159"/>
      <c r="UXE146" s="159"/>
      <c r="UXF146" s="160"/>
      <c r="UXG146" s="158"/>
      <c r="UXH146" s="159"/>
      <c r="UXI146" s="159"/>
      <c r="UXJ146" s="159"/>
      <c r="UXK146" s="159"/>
      <c r="UXL146" s="159"/>
      <c r="UXM146" s="160"/>
      <c r="UXN146" s="158"/>
      <c r="UXO146" s="159"/>
      <c r="UXP146" s="159"/>
      <c r="UXQ146" s="159"/>
      <c r="UXR146" s="159"/>
      <c r="UXS146" s="159"/>
      <c r="UXT146" s="160"/>
      <c r="UXU146" s="158"/>
      <c r="UXV146" s="159"/>
      <c r="UXW146" s="159"/>
      <c r="UXX146" s="159"/>
      <c r="UXY146" s="159"/>
      <c r="UXZ146" s="159"/>
      <c r="UYA146" s="160"/>
      <c r="UYB146" s="158"/>
      <c r="UYC146" s="159"/>
      <c r="UYD146" s="159"/>
      <c r="UYE146" s="159"/>
      <c r="UYF146" s="159"/>
      <c r="UYG146" s="159"/>
      <c r="UYH146" s="160"/>
      <c r="UYI146" s="158"/>
      <c r="UYJ146" s="159"/>
      <c r="UYK146" s="159"/>
      <c r="UYL146" s="159"/>
      <c r="UYM146" s="159"/>
      <c r="UYN146" s="159"/>
      <c r="UYO146" s="160"/>
      <c r="UYP146" s="158"/>
      <c r="UYQ146" s="159"/>
      <c r="UYR146" s="159"/>
      <c r="UYS146" s="159"/>
      <c r="UYT146" s="159"/>
      <c r="UYU146" s="159"/>
      <c r="UYV146" s="160"/>
      <c r="UYW146" s="158"/>
      <c r="UYX146" s="159"/>
      <c r="UYY146" s="159"/>
      <c r="UYZ146" s="159"/>
      <c r="UZA146" s="159"/>
      <c r="UZB146" s="159"/>
      <c r="UZC146" s="160"/>
      <c r="UZD146" s="158"/>
      <c r="UZE146" s="159"/>
      <c r="UZF146" s="159"/>
      <c r="UZG146" s="159"/>
      <c r="UZH146" s="159"/>
      <c r="UZI146" s="159"/>
      <c r="UZJ146" s="160"/>
      <c r="UZK146" s="158"/>
      <c r="UZL146" s="159"/>
      <c r="UZM146" s="159"/>
      <c r="UZN146" s="159"/>
      <c r="UZO146" s="159"/>
      <c r="UZP146" s="159"/>
      <c r="UZQ146" s="160"/>
      <c r="UZR146" s="158"/>
      <c r="UZS146" s="159"/>
      <c r="UZT146" s="159"/>
      <c r="UZU146" s="159"/>
      <c r="UZV146" s="159"/>
      <c r="UZW146" s="159"/>
      <c r="UZX146" s="160"/>
      <c r="UZY146" s="158"/>
      <c r="UZZ146" s="159"/>
      <c r="VAA146" s="159"/>
      <c r="VAB146" s="159"/>
      <c r="VAC146" s="159"/>
      <c r="VAD146" s="159"/>
      <c r="VAE146" s="160"/>
      <c r="VAF146" s="158"/>
      <c r="VAG146" s="159"/>
      <c r="VAH146" s="159"/>
      <c r="VAI146" s="159"/>
      <c r="VAJ146" s="159"/>
      <c r="VAK146" s="159"/>
      <c r="VAL146" s="160"/>
      <c r="VAM146" s="158"/>
      <c r="VAN146" s="159"/>
      <c r="VAO146" s="159"/>
      <c r="VAP146" s="159"/>
      <c r="VAQ146" s="159"/>
      <c r="VAR146" s="159"/>
      <c r="VAS146" s="160"/>
      <c r="VAT146" s="158"/>
      <c r="VAU146" s="159"/>
      <c r="VAV146" s="159"/>
      <c r="VAW146" s="159"/>
      <c r="VAX146" s="159"/>
      <c r="VAY146" s="159"/>
      <c r="VAZ146" s="160"/>
      <c r="VBA146" s="158"/>
      <c r="VBB146" s="159"/>
      <c r="VBC146" s="159"/>
      <c r="VBD146" s="159"/>
      <c r="VBE146" s="159"/>
      <c r="VBF146" s="159"/>
      <c r="VBG146" s="160"/>
      <c r="VBH146" s="158"/>
      <c r="VBI146" s="159"/>
      <c r="VBJ146" s="159"/>
      <c r="VBK146" s="159"/>
      <c r="VBL146" s="159"/>
      <c r="VBM146" s="159"/>
      <c r="VBN146" s="160"/>
      <c r="VBO146" s="158"/>
      <c r="VBP146" s="159"/>
      <c r="VBQ146" s="159"/>
      <c r="VBR146" s="159"/>
      <c r="VBS146" s="159"/>
      <c r="VBT146" s="159"/>
      <c r="VBU146" s="160"/>
      <c r="VBV146" s="158"/>
      <c r="VBW146" s="159"/>
      <c r="VBX146" s="159"/>
      <c r="VBY146" s="159"/>
      <c r="VBZ146" s="159"/>
      <c r="VCA146" s="159"/>
      <c r="VCB146" s="160"/>
      <c r="VCC146" s="158"/>
      <c r="VCD146" s="159"/>
      <c r="VCE146" s="159"/>
      <c r="VCF146" s="159"/>
      <c r="VCG146" s="159"/>
      <c r="VCH146" s="159"/>
      <c r="VCI146" s="160"/>
      <c r="VCJ146" s="158"/>
      <c r="VCK146" s="159"/>
      <c r="VCL146" s="159"/>
      <c r="VCM146" s="159"/>
      <c r="VCN146" s="159"/>
      <c r="VCO146" s="159"/>
      <c r="VCP146" s="160"/>
      <c r="VCQ146" s="158"/>
      <c r="VCR146" s="159"/>
      <c r="VCS146" s="159"/>
      <c r="VCT146" s="159"/>
      <c r="VCU146" s="159"/>
      <c r="VCV146" s="159"/>
      <c r="VCW146" s="160"/>
      <c r="VCX146" s="158"/>
      <c r="VCY146" s="159"/>
      <c r="VCZ146" s="159"/>
      <c r="VDA146" s="159"/>
      <c r="VDB146" s="159"/>
      <c r="VDC146" s="159"/>
      <c r="VDD146" s="160"/>
      <c r="VDE146" s="158"/>
      <c r="VDF146" s="159"/>
      <c r="VDG146" s="159"/>
      <c r="VDH146" s="159"/>
      <c r="VDI146" s="159"/>
      <c r="VDJ146" s="159"/>
      <c r="VDK146" s="160"/>
      <c r="VDL146" s="158"/>
      <c r="VDM146" s="159"/>
      <c r="VDN146" s="159"/>
      <c r="VDO146" s="159"/>
      <c r="VDP146" s="159"/>
      <c r="VDQ146" s="159"/>
      <c r="VDR146" s="160"/>
      <c r="VDS146" s="158"/>
      <c r="VDT146" s="159"/>
      <c r="VDU146" s="159"/>
      <c r="VDV146" s="159"/>
      <c r="VDW146" s="159"/>
      <c r="VDX146" s="159"/>
      <c r="VDY146" s="160"/>
      <c r="VDZ146" s="158"/>
      <c r="VEA146" s="159"/>
      <c r="VEB146" s="159"/>
      <c r="VEC146" s="159"/>
      <c r="VED146" s="159"/>
      <c r="VEE146" s="159"/>
      <c r="VEF146" s="160"/>
      <c r="VEG146" s="158"/>
      <c r="VEH146" s="159"/>
      <c r="VEI146" s="159"/>
      <c r="VEJ146" s="159"/>
      <c r="VEK146" s="159"/>
      <c r="VEL146" s="159"/>
      <c r="VEM146" s="160"/>
      <c r="VEN146" s="158"/>
      <c r="VEO146" s="159"/>
      <c r="VEP146" s="159"/>
      <c r="VEQ146" s="159"/>
      <c r="VER146" s="159"/>
      <c r="VES146" s="159"/>
      <c r="VET146" s="160"/>
      <c r="VEU146" s="158"/>
      <c r="VEV146" s="159"/>
      <c r="VEW146" s="159"/>
      <c r="VEX146" s="159"/>
      <c r="VEY146" s="159"/>
      <c r="VEZ146" s="159"/>
      <c r="VFA146" s="160"/>
      <c r="VFB146" s="158"/>
      <c r="VFC146" s="159"/>
      <c r="VFD146" s="159"/>
      <c r="VFE146" s="159"/>
      <c r="VFF146" s="159"/>
      <c r="VFG146" s="159"/>
      <c r="VFH146" s="160"/>
      <c r="VFI146" s="158"/>
      <c r="VFJ146" s="159"/>
      <c r="VFK146" s="159"/>
      <c r="VFL146" s="159"/>
      <c r="VFM146" s="159"/>
      <c r="VFN146" s="159"/>
      <c r="VFO146" s="160"/>
      <c r="VFP146" s="158"/>
      <c r="VFQ146" s="159"/>
      <c r="VFR146" s="159"/>
      <c r="VFS146" s="159"/>
      <c r="VFT146" s="159"/>
      <c r="VFU146" s="159"/>
      <c r="VFV146" s="160"/>
      <c r="VFW146" s="158"/>
      <c r="VFX146" s="159"/>
      <c r="VFY146" s="159"/>
      <c r="VFZ146" s="159"/>
      <c r="VGA146" s="159"/>
      <c r="VGB146" s="159"/>
      <c r="VGC146" s="160"/>
      <c r="VGD146" s="158"/>
      <c r="VGE146" s="159"/>
      <c r="VGF146" s="159"/>
      <c r="VGG146" s="159"/>
      <c r="VGH146" s="159"/>
      <c r="VGI146" s="159"/>
      <c r="VGJ146" s="160"/>
      <c r="VGK146" s="158"/>
      <c r="VGL146" s="159"/>
      <c r="VGM146" s="159"/>
      <c r="VGN146" s="159"/>
      <c r="VGO146" s="159"/>
      <c r="VGP146" s="159"/>
      <c r="VGQ146" s="160"/>
      <c r="VGR146" s="158"/>
      <c r="VGS146" s="159"/>
      <c r="VGT146" s="159"/>
      <c r="VGU146" s="159"/>
      <c r="VGV146" s="159"/>
      <c r="VGW146" s="159"/>
      <c r="VGX146" s="160"/>
      <c r="VGY146" s="158"/>
      <c r="VGZ146" s="159"/>
      <c r="VHA146" s="159"/>
      <c r="VHB146" s="159"/>
      <c r="VHC146" s="159"/>
      <c r="VHD146" s="159"/>
      <c r="VHE146" s="160"/>
      <c r="VHF146" s="158"/>
      <c r="VHG146" s="159"/>
      <c r="VHH146" s="159"/>
      <c r="VHI146" s="159"/>
      <c r="VHJ146" s="159"/>
      <c r="VHK146" s="159"/>
      <c r="VHL146" s="160"/>
      <c r="VHM146" s="158"/>
      <c r="VHN146" s="159"/>
      <c r="VHO146" s="159"/>
      <c r="VHP146" s="159"/>
      <c r="VHQ146" s="159"/>
      <c r="VHR146" s="159"/>
      <c r="VHS146" s="160"/>
      <c r="VHT146" s="158"/>
      <c r="VHU146" s="159"/>
      <c r="VHV146" s="159"/>
      <c r="VHW146" s="159"/>
      <c r="VHX146" s="159"/>
      <c r="VHY146" s="159"/>
      <c r="VHZ146" s="160"/>
      <c r="VIA146" s="158"/>
      <c r="VIB146" s="159"/>
      <c r="VIC146" s="159"/>
      <c r="VID146" s="159"/>
      <c r="VIE146" s="159"/>
      <c r="VIF146" s="159"/>
      <c r="VIG146" s="160"/>
      <c r="VIH146" s="158"/>
      <c r="VII146" s="159"/>
      <c r="VIJ146" s="159"/>
      <c r="VIK146" s="159"/>
      <c r="VIL146" s="159"/>
      <c r="VIM146" s="159"/>
      <c r="VIN146" s="160"/>
      <c r="VIO146" s="158"/>
      <c r="VIP146" s="159"/>
      <c r="VIQ146" s="159"/>
      <c r="VIR146" s="159"/>
      <c r="VIS146" s="159"/>
      <c r="VIT146" s="159"/>
      <c r="VIU146" s="160"/>
      <c r="VIV146" s="158"/>
      <c r="VIW146" s="159"/>
      <c r="VIX146" s="159"/>
      <c r="VIY146" s="159"/>
      <c r="VIZ146" s="159"/>
      <c r="VJA146" s="159"/>
      <c r="VJB146" s="160"/>
      <c r="VJC146" s="158"/>
      <c r="VJD146" s="159"/>
      <c r="VJE146" s="159"/>
      <c r="VJF146" s="159"/>
      <c r="VJG146" s="159"/>
      <c r="VJH146" s="159"/>
      <c r="VJI146" s="160"/>
      <c r="VJJ146" s="158"/>
      <c r="VJK146" s="159"/>
      <c r="VJL146" s="159"/>
      <c r="VJM146" s="159"/>
      <c r="VJN146" s="159"/>
      <c r="VJO146" s="159"/>
      <c r="VJP146" s="160"/>
      <c r="VJQ146" s="158"/>
      <c r="VJR146" s="159"/>
      <c r="VJS146" s="159"/>
      <c r="VJT146" s="159"/>
      <c r="VJU146" s="159"/>
      <c r="VJV146" s="159"/>
      <c r="VJW146" s="160"/>
      <c r="VJX146" s="158"/>
      <c r="VJY146" s="159"/>
      <c r="VJZ146" s="159"/>
      <c r="VKA146" s="159"/>
      <c r="VKB146" s="159"/>
      <c r="VKC146" s="159"/>
      <c r="VKD146" s="160"/>
      <c r="VKE146" s="158"/>
      <c r="VKF146" s="159"/>
      <c r="VKG146" s="159"/>
      <c r="VKH146" s="159"/>
      <c r="VKI146" s="159"/>
      <c r="VKJ146" s="159"/>
      <c r="VKK146" s="160"/>
      <c r="VKL146" s="158"/>
      <c r="VKM146" s="159"/>
      <c r="VKN146" s="159"/>
      <c r="VKO146" s="159"/>
      <c r="VKP146" s="159"/>
      <c r="VKQ146" s="159"/>
      <c r="VKR146" s="160"/>
      <c r="VKS146" s="158"/>
      <c r="VKT146" s="159"/>
      <c r="VKU146" s="159"/>
      <c r="VKV146" s="159"/>
      <c r="VKW146" s="159"/>
      <c r="VKX146" s="159"/>
      <c r="VKY146" s="160"/>
      <c r="VKZ146" s="158"/>
      <c r="VLA146" s="159"/>
      <c r="VLB146" s="159"/>
      <c r="VLC146" s="159"/>
      <c r="VLD146" s="159"/>
      <c r="VLE146" s="159"/>
      <c r="VLF146" s="160"/>
      <c r="VLG146" s="158"/>
      <c r="VLH146" s="159"/>
      <c r="VLI146" s="159"/>
      <c r="VLJ146" s="159"/>
      <c r="VLK146" s="159"/>
      <c r="VLL146" s="159"/>
      <c r="VLM146" s="160"/>
      <c r="VLN146" s="158"/>
      <c r="VLO146" s="159"/>
      <c r="VLP146" s="159"/>
      <c r="VLQ146" s="159"/>
      <c r="VLR146" s="159"/>
      <c r="VLS146" s="159"/>
      <c r="VLT146" s="160"/>
      <c r="VLU146" s="158"/>
      <c r="VLV146" s="159"/>
      <c r="VLW146" s="159"/>
      <c r="VLX146" s="159"/>
      <c r="VLY146" s="159"/>
      <c r="VLZ146" s="159"/>
      <c r="VMA146" s="160"/>
      <c r="VMB146" s="158"/>
      <c r="VMC146" s="159"/>
      <c r="VMD146" s="159"/>
      <c r="VME146" s="159"/>
      <c r="VMF146" s="159"/>
      <c r="VMG146" s="159"/>
      <c r="VMH146" s="160"/>
      <c r="VMI146" s="158"/>
      <c r="VMJ146" s="159"/>
      <c r="VMK146" s="159"/>
      <c r="VML146" s="159"/>
      <c r="VMM146" s="159"/>
      <c r="VMN146" s="159"/>
      <c r="VMO146" s="160"/>
      <c r="VMP146" s="158"/>
      <c r="VMQ146" s="159"/>
      <c r="VMR146" s="159"/>
      <c r="VMS146" s="159"/>
      <c r="VMT146" s="159"/>
      <c r="VMU146" s="159"/>
      <c r="VMV146" s="160"/>
      <c r="VMW146" s="158"/>
      <c r="VMX146" s="159"/>
      <c r="VMY146" s="159"/>
      <c r="VMZ146" s="159"/>
      <c r="VNA146" s="159"/>
      <c r="VNB146" s="159"/>
      <c r="VNC146" s="160"/>
      <c r="VND146" s="158"/>
      <c r="VNE146" s="159"/>
      <c r="VNF146" s="159"/>
      <c r="VNG146" s="159"/>
      <c r="VNH146" s="159"/>
      <c r="VNI146" s="159"/>
      <c r="VNJ146" s="160"/>
      <c r="VNK146" s="158"/>
      <c r="VNL146" s="159"/>
      <c r="VNM146" s="159"/>
      <c r="VNN146" s="159"/>
      <c r="VNO146" s="159"/>
      <c r="VNP146" s="159"/>
      <c r="VNQ146" s="160"/>
      <c r="VNR146" s="158"/>
      <c r="VNS146" s="159"/>
      <c r="VNT146" s="159"/>
      <c r="VNU146" s="159"/>
      <c r="VNV146" s="159"/>
      <c r="VNW146" s="159"/>
      <c r="VNX146" s="160"/>
      <c r="VNY146" s="158"/>
      <c r="VNZ146" s="159"/>
      <c r="VOA146" s="159"/>
      <c r="VOB146" s="159"/>
      <c r="VOC146" s="159"/>
      <c r="VOD146" s="159"/>
      <c r="VOE146" s="160"/>
      <c r="VOF146" s="158"/>
      <c r="VOG146" s="159"/>
      <c r="VOH146" s="159"/>
      <c r="VOI146" s="159"/>
      <c r="VOJ146" s="159"/>
      <c r="VOK146" s="159"/>
      <c r="VOL146" s="160"/>
      <c r="VOM146" s="158"/>
      <c r="VON146" s="159"/>
      <c r="VOO146" s="159"/>
      <c r="VOP146" s="159"/>
      <c r="VOQ146" s="159"/>
      <c r="VOR146" s="159"/>
      <c r="VOS146" s="160"/>
      <c r="VOT146" s="158"/>
      <c r="VOU146" s="159"/>
      <c r="VOV146" s="159"/>
      <c r="VOW146" s="159"/>
      <c r="VOX146" s="159"/>
      <c r="VOY146" s="159"/>
      <c r="VOZ146" s="160"/>
      <c r="VPA146" s="158"/>
      <c r="VPB146" s="159"/>
      <c r="VPC146" s="159"/>
      <c r="VPD146" s="159"/>
      <c r="VPE146" s="159"/>
      <c r="VPF146" s="159"/>
      <c r="VPG146" s="160"/>
      <c r="VPH146" s="158"/>
      <c r="VPI146" s="159"/>
      <c r="VPJ146" s="159"/>
      <c r="VPK146" s="159"/>
      <c r="VPL146" s="159"/>
      <c r="VPM146" s="159"/>
      <c r="VPN146" s="160"/>
      <c r="VPO146" s="158"/>
      <c r="VPP146" s="159"/>
      <c r="VPQ146" s="159"/>
      <c r="VPR146" s="159"/>
      <c r="VPS146" s="159"/>
      <c r="VPT146" s="159"/>
      <c r="VPU146" s="160"/>
      <c r="VPV146" s="158"/>
      <c r="VPW146" s="159"/>
      <c r="VPX146" s="159"/>
      <c r="VPY146" s="159"/>
      <c r="VPZ146" s="159"/>
      <c r="VQA146" s="159"/>
      <c r="VQB146" s="160"/>
      <c r="VQC146" s="158"/>
      <c r="VQD146" s="159"/>
      <c r="VQE146" s="159"/>
      <c r="VQF146" s="159"/>
      <c r="VQG146" s="159"/>
      <c r="VQH146" s="159"/>
      <c r="VQI146" s="160"/>
      <c r="VQJ146" s="158"/>
      <c r="VQK146" s="159"/>
      <c r="VQL146" s="159"/>
      <c r="VQM146" s="159"/>
      <c r="VQN146" s="159"/>
      <c r="VQO146" s="159"/>
      <c r="VQP146" s="160"/>
      <c r="VQQ146" s="158"/>
      <c r="VQR146" s="159"/>
      <c r="VQS146" s="159"/>
      <c r="VQT146" s="159"/>
      <c r="VQU146" s="159"/>
      <c r="VQV146" s="159"/>
      <c r="VQW146" s="160"/>
      <c r="VQX146" s="158"/>
      <c r="VQY146" s="159"/>
      <c r="VQZ146" s="159"/>
      <c r="VRA146" s="159"/>
      <c r="VRB146" s="159"/>
      <c r="VRC146" s="159"/>
      <c r="VRD146" s="160"/>
      <c r="VRE146" s="158"/>
      <c r="VRF146" s="159"/>
      <c r="VRG146" s="159"/>
      <c r="VRH146" s="159"/>
      <c r="VRI146" s="159"/>
      <c r="VRJ146" s="159"/>
      <c r="VRK146" s="160"/>
      <c r="VRL146" s="158"/>
      <c r="VRM146" s="159"/>
      <c r="VRN146" s="159"/>
      <c r="VRO146" s="159"/>
      <c r="VRP146" s="159"/>
      <c r="VRQ146" s="159"/>
      <c r="VRR146" s="160"/>
      <c r="VRS146" s="158"/>
      <c r="VRT146" s="159"/>
      <c r="VRU146" s="159"/>
      <c r="VRV146" s="159"/>
      <c r="VRW146" s="159"/>
      <c r="VRX146" s="159"/>
      <c r="VRY146" s="160"/>
      <c r="VRZ146" s="158"/>
      <c r="VSA146" s="159"/>
      <c r="VSB146" s="159"/>
      <c r="VSC146" s="159"/>
      <c r="VSD146" s="159"/>
      <c r="VSE146" s="159"/>
      <c r="VSF146" s="160"/>
      <c r="VSG146" s="158"/>
      <c r="VSH146" s="159"/>
      <c r="VSI146" s="159"/>
      <c r="VSJ146" s="159"/>
      <c r="VSK146" s="159"/>
      <c r="VSL146" s="159"/>
      <c r="VSM146" s="160"/>
      <c r="VSN146" s="158"/>
      <c r="VSO146" s="159"/>
      <c r="VSP146" s="159"/>
      <c r="VSQ146" s="159"/>
      <c r="VSR146" s="159"/>
      <c r="VSS146" s="159"/>
      <c r="VST146" s="160"/>
      <c r="VSU146" s="158"/>
      <c r="VSV146" s="159"/>
      <c r="VSW146" s="159"/>
      <c r="VSX146" s="159"/>
      <c r="VSY146" s="159"/>
      <c r="VSZ146" s="159"/>
      <c r="VTA146" s="160"/>
      <c r="VTB146" s="158"/>
      <c r="VTC146" s="159"/>
      <c r="VTD146" s="159"/>
      <c r="VTE146" s="159"/>
      <c r="VTF146" s="159"/>
      <c r="VTG146" s="159"/>
      <c r="VTH146" s="160"/>
      <c r="VTI146" s="158"/>
      <c r="VTJ146" s="159"/>
      <c r="VTK146" s="159"/>
      <c r="VTL146" s="159"/>
      <c r="VTM146" s="159"/>
      <c r="VTN146" s="159"/>
      <c r="VTO146" s="160"/>
      <c r="VTP146" s="158"/>
      <c r="VTQ146" s="159"/>
      <c r="VTR146" s="159"/>
      <c r="VTS146" s="159"/>
      <c r="VTT146" s="159"/>
      <c r="VTU146" s="159"/>
      <c r="VTV146" s="160"/>
      <c r="VTW146" s="158"/>
      <c r="VTX146" s="159"/>
      <c r="VTY146" s="159"/>
      <c r="VTZ146" s="159"/>
      <c r="VUA146" s="159"/>
      <c r="VUB146" s="159"/>
      <c r="VUC146" s="160"/>
      <c r="VUD146" s="158"/>
      <c r="VUE146" s="159"/>
      <c r="VUF146" s="159"/>
      <c r="VUG146" s="159"/>
      <c r="VUH146" s="159"/>
      <c r="VUI146" s="159"/>
      <c r="VUJ146" s="160"/>
      <c r="VUK146" s="158"/>
      <c r="VUL146" s="159"/>
      <c r="VUM146" s="159"/>
      <c r="VUN146" s="159"/>
      <c r="VUO146" s="159"/>
      <c r="VUP146" s="159"/>
      <c r="VUQ146" s="160"/>
      <c r="VUR146" s="158"/>
      <c r="VUS146" s="159"/>
      <c r="VUT146" s="159"/>
      <c r="VUU146" s="159"/>
      <c r="VUV146" s="159"/>
      <c r="VUW146" s="159"/>
      <c r="VUX146" s="160"/>
      <c r="VUY146" s="158"/>
      <c r="VUZ146" s="159"/>
      <c r="VVA146" s="159"/>
      <c r="VVB146" s="159"/>
      <c r="VVC146" s="159"/>
      <c r="VVD146" s="159"/>
      <c r="VVE146" s="160"/>
      <c r="VVF146" s="158"/>
      <c r="VVG146" s="159"/>
      <c r="VVH146" s="159"/>
      <c r="VVI146" s="159"/>
      <c r="VVJ146" s="159"/>
      <c r="VVK146" s="159"/>
      <c r="VVL146" s="160"/>
      <c r="VVM146" s="158"/>
      <c r="VVN146" s="159"/>
      <c r="VVO146" s="159"/>
      <c r="VVP146" s="159"/>
      <c r="VVQ146" s="159"/>
      <c r="VVR146" s="159"/>
      <c r="VVS146" s="160"/>
      <c r="VVT146" s="158"/>
      <c r="VVU146" s="159"/>
      <c r="VVV146" s="159"/>
      <c r="VVW146" s="159"/>
      <c r="VVX146" s="159"/>
      <c r="VVY146" s="159"/>
      <c r="VVZ146" s="160"/>
      <c r="VWA146" s="158"/>
      <c r="VWB146" s="159"/>
      <c r="VWC146" s="159"/>
      <c r="VWD146" s="159"/>
      <c r="VWE146" s="159"/>
      <c r="VWF146" s="159"/>
      <c r="VWG146" s="160"/>
      <c r="VWH146" s="158"/>
      <c r="VWI146" s="159"/>
      <c r="VWJ146" s="159"/>
      <c r="VWK146" s="159"/>
      <c r="VWL146" s="159"/>
      <c r="VWM146" s="159"/>
      <c r="VWN146" s="160"/>
      <c r="VWO146" s="158"/>
      <c r="VWP146" s="159"/>
      <c r="VWQ146" s="159"/>
      <c r="VWR146" s="159"/>
      <c r="VWS146" s="159"/>
      <c r="VWT146" s="159"/>
      <c r="VWU146" s="160"/>
      <c r="VWV146" s="158"/>
      <c r="VWW146" s="159"/>
      <c r="VWX146" s="159"/>
      <c r="VWY146" s="159"/>
      <c r="VWZ146" s="159"/>
      <c r="VXA146" s="159"/>
      <c r="VXB146" s="160"/>
      <c r="VXC146" s="158"/>
      <c r="VXD146" s="159"/>
      <c r="VXE146" s="159"/>
      <c r="VXF146" s="159"/>
      <c r="VXG146" s="159"/>
      <c r="VXH146" s="159"/>
      <c r="VXI146" s="160"/>
      <c r="VXJ146" s="158"/>
      <c r="VXK146" s="159"/>
      <c r="VXL146" s="159"/>
      <c r="VXM146" s="159"/>
      <c r="VXN146" s="159"/>
      <c r="VXO146" s="159"/>
      <c r="VXP146" s="160"/>
      <c r="VXQ146" s="158"/>
      <c r="VXR146" s="159"/>
      <c r="VXS146" s="159"/>
      <c r="VXT146" s="159"/>
      <c r="VXU146" s="159"/>
      <c r="VXV146" s="159"/>
      <c r="VXW146" s="160"/>
      <c r="VXX146" s="158"/>
      <c r="VXY146" s="159"/>
      <c r="VXZ146" s="159"/>
      <c r="VYA146" s="159"/>
      <c r="VYB146" s="159"/>
      <c r="VYC146" s="159"/>
      <c r="VYD146" s="160"/>
      <c r="VYE146" s="158"/>
      <c r="VYF146" s="159"/>
      <c r="VYG146" s="159"/>
      <c r="VYH146" s="159"/>
      <c r="VYI146" s="159"/>
      <c r="VYJ146" s="159"/>
      <c r="VYK146" s="160"/>
      <c r="VYL146" s="158"/>
      <c r="VYM146" s="159"/>
      <c r="VYN146" s="159"/>
      <c r="VYO146" s="159"/>
      <c r="VYP146" s="159"/>
      <c r="VYQ146" s="159"/>
      <c r="VYR146" s="160"/>
      <c r="VYS146" s="158"/>
      <c r="VYT146" s="159"/>
      <c r="VYU146" s="159"/>
      <c r="VYV146" s="159"/>
      <c r="VYW146" s="159"/>
      <c r="VYX146" s="159"/>
      <c r="VYY146" s="160"/>
      <c r="VYZ146" s="158"/>
      <c r="VZA146" s="159"/>
      <c r="VZB146" s="159"/>
      <c r="VZC146" s="159"/>
      <c r="VZD146" s="159"/>
      <c r="VZE146" s="159"/>
      <c r="VZF146" s="160"/>
      <c r="VZG146" s="158"/>
      <c r="VZH146" s="159"/>
      <c r="VZI146" s="159"/>
      <c r="VZJ146" s="159"/>
      <c r="VZK146" s="159"/>
      <c r="VZL146" s="159"/>
      <c r="VZM146" s="160"/>
      <c r="VZN146" s="158"/>
      <c r="VZO146" s="159"/>
      <c r="VZP146" s="159"/>
      <c r="VZQ146" s="159"/>
      <c r="VZR146" s="159"/>
      <c r="VZS146" s="159"/>
      <c r="VZT146" s="160"/>
      <c r="VZU146" s="158"/>
      <c r="VZV146" s="159"/>
      <c r="VZW146" s="159"/>
      <c r="VZX146" s="159"/>
      <c r="VZY146" s="159"/>
      <c r="VZZ146" s="159"/>
      <c r="WAA146" s="160"/>
      <c r="WAB146" s="158"/>
      <c r="WAC146" s="159"/>
      <c r="WAD146" s="159"/>
      <c r="WAE146" s="159"/>
      <c r="WAF146" s="159"/>
      <c r="WAG146" s="159"/>
      <c r="WAH146" s="160"/>
      <c r="WAI146" s="158"/>
      <c r="WAJ146" s="159"/>
      <c r="WAK146" s="159"/>
      <c r="WAL146" s="159"/>
      <c r="WAM146" s="159"/>
      <c r="WAN146" s="159"/>
      <c r="WAO146" s="160"/>
      <c r="WAP146" s="158"/>
      <c r="WAQ146" s="159"/>
      <c r="WAR146" s="159"/>
      <c r="WAS146" s="159"/>
      <c r="WAT146" s="159"/>
      <c r="WAU146" s="159"/>
      <c r="WAV146" s="160"/>
      <c r="WAW146" s="158"/>
      <c r="WAX146" s="159"/>
      <c r="WAY146" s="159"/>
      <c r="WAZ146" s="159"/>
      <c r="WBA146" s="159"/>
      <c r="WBB146" s="159"/>
      <c r="WBC146" s="160"/>
      <c r="WBD146" s="158"/>
      <c r="WBE146" s="159"/>
      <c r="WBF146" s="159"/>
      <c r="WBG146" s="159"/>
      <c r="WBH146" s="159"/>
      <c r="WBI146" s="159"/>
      <c r="WBJ146" s="160"/>
      <c r="WBK146" s="158"/>
      <c r="WBL146" s="159"/>
      <c r="WBM146" s="159"/>
      <c r="WBN146" s="159"/>
      <c r="WBO146" s="159"/>
      <c r="WBP146" s="159"/>
      <c r="WBQ146" s="160"/>
      <c r="WBR146" s="158"/>
      <c r="WBS146" s="159"/>
      <c r="WBT146" s="159"/>
      <c r="WBU146" s="159"/>
      <c r="WBV146" s="159"/>
      <c r="WBW146" s="159"/>
      <c r="WBX146" s="160"/>
      <c r="WBY146" s="158"/>
      <c r="WBZ146" s="159"/>
      <c r="WCA146" s="159"/>
      <c r="WCB146" s="159"/>
      <c r="WCC146" s="159"/>
      <c r="WCD146" s="159"/>
      <c r="WCE146" s="160"/>
      <c r="WCF146" s="158"/>
      <c r="WCG146" s="159"/>
      <c r="WCH146" s="159"/>
      <c r="WCI146" s="159"/>
      <c r="WCJ146" s="159"/>
      <c r="WCK146" s="159"/>
      <c r="WCL146" s="160"/>
      <c r="WCM146" s="158"/>
      <c r="WCN146" s="159"/>
      <c r="WCO146" s="159"/>
      <c r="WCP146" s="159"/>
      <c r="WCQ146" s="159"/>
      <c r="WCR146" s="159"/>
      <c r="WCS146" s="160"/>
      <c r="WCT146" s="158"/>
      <c r="WCU146" s="159"/>
      <c r="WCV146" s="159"/>
      <c r="WCW146" s="159"/>
      <c r="WCX146" s="159"/>
      <c r="WCY146" s="159"/>
      <c r="WCZ146" s="160"/>
      <c r="WDA146" s="158"/>
      <c r="WDB146" s="159"/>
      <c r="WDC146" s="159"/>
      <c r="WDD146" s="159"/>
      <c r="WDE146" s="159"/>
      <c r="WDF146" s="159"/>
      <c r="WDG146" s="160"/>
      <c r="WDH146" s="158"/>
      <c r="WDI146" s="159"/>
      <c r="WDJ146" s="159"/>
      <c r="WDK146" s="159"/>
      <c r="WDL146" s="159"/>
      <c r="WDM146" s="159"/>
      <c r="WDN146" s="160"/>
      <c r="WDO146" s="158"/>
      <c r="WDP146" s="159"/>
      <c r="WDQ146" s="159"/>
      <c r="WDR146" s="159"/>
      <c r="WDS146" s="159"/>
      <c r="WDT146" s="159"/>
      <c r="WDU146" s="160"/>
      <c r="WDV146" s="158"/>
      <c r="WDW146" s="159"/>
      <c r="WDX146" s="159"/>
      <c r="WDY146" s="159"/>
      <c r="WDZ146" s="159"/>
      <c r="WEA146" s="159"/>
      <c r="WEB146" s="160"/>
      <c r="WEC146" s="158"/>
      <c r="WED146" s="159"/>
      <c r="WEE146" s="159"/>
      <c r="WEF146" s="159"/>
      <c r="WEG146" s="159"/>
      <c r="WEH146" s="159"/>
      <c r="WEI146" s="160"/>
      <c r="WEJ146" s="158"/>
      <c r="WEK146" s="159"/>
      <c r="WEL146" s="159"/>
      <c r="WEM146" s="159"/>
      <c r="WEN146" s="159"/>
      <c r="WEO146" s="159"/>
      <c r="WEP146" s="160"/>
      <c r="WEQ146" s="158"/>
      <c r="WER146" s="159"/>
      <c r="WES146" s="159"/>
      <c r="WET146" s="159"/>
      <c r="WEU146" s="159"/>
      <c r="WEV146" s="159"/>
      <c r="WEW146" s="160"/>
      <c r="WEX146" s="158"/>
      <c r="WEY146" s="159"/>
      <c r="WEZ146" s="159"/>
      <c r="WFA146" s="159"/>
      <c r="WFB146" s="159"/>
      <c r="WFC146" s="159"/>
      <c r="WFD146" s="160"/>
      <c r="WFE146" s="158"/>
      <c r="WFF146" s="159"/>
      <c r="WFG146" s="159"/>
      <c r="WFH146" s="159"/>
      <c r="WFI146" s="159"/>
      <c r="WFJ146" s="159"/>
      <c r="WFK146" s="160"/>
      <c r="WFL146" s="158"/>
      <c r="WFM146" s="159"/>
      <c r="WFN146" s="159"/>
      <c r="WFO146" s="159"/>
      <c r="WFP146" s="159"/>
      <c r="WFQ146" s="159"/>
      <c r="WFR146" s="160"/>
      <c r="WFS146" s="158"/>
      <c r="WFT146" s="159"/>
      <c r="WFU146" s="159"/>
      <c r="WFV146" s="159"/>
      <c r="WFW146" s="159"/>
      <c r="WFX146" s="159"/>
      <c r="WFY146" s="160"/>
      <c r="WFZ146" s="158"/>
      <c r="WGA146" s="159"/>
      <c r="WGB146" s="159"/>
      <c r="WGC146" s="159"/>
      <c r="WGD146" s="159"/>
      <c r="WGE146" s="159"/>
      <c r="WGF146" s="160"/>
      <c r="WGG146" s="158"/>
      <c r="WGH146" s="159"/>
      <c r="WGI146" s="159"/>
      <c r="WGJ146" s="159"/>
      <c r="WGK146" s="159"/>
      <c r="WGL146" s="159"/>
      <c r="WGM146" s="160"/>
      <c r="WGN146" s="158"/>
      <c r="WGO146" s="159"/>
      <c r="WGP146" s="159"/>
      <c r="WGQ146" s="159"/>
      <c r="WGR146" s="159"/>
      <c r="WGS146" s="159"/>
      <c r="WGT146" s="160"/>
      <c r="WGU146" s="158"/>
      <c r="WGV146" s="159"/>
      <c r="WGW146" s="159"/>
      <c r="WGX146" s="159"/>
      <c r="WGY146" s="159"/>
      <c r="WGZ146" s="159"/>
      <c r="WHA146" s="160"/>
      <c r="WHB146" s="158"/>
      <c r="WHC146" s="159"/>
      <c r="WHD146" s="159"/>
      <c r="WHE146" s="159"/>
      <c r="WHF146" s="159"/>
      <c r="WHG146" s="159"/>
      <c r="WHH146" s="160"/>
      <c r="WHI146" s="158"/>
      <c r="WHJ146" s="159"/>
      <c r="WHK146" s="159"/>
      <c r="WHL146" s="159"/>
      <c r="WHM146" s="159"/>
      <c r="WHN146" s="159"/>
      <c r="WHO146" s="160"/>
      <c r="WHP146" s="158"/>
      <c r="WHQ146" s="159"/>
      <c r="WHR146" s="159"/>
      <c r="WHS146" s="159"/>
      <c r="WHT146" s="159"/>
      <c r="WHU146" s="159"/>
      <c r="WHV146" s="160"/>
      <c r="WHW146" s="158"/>
      <c r="WHX146" s="159"/>
      <c r="WHY146" s="159"/>
      <c r="WHZ146" s="159"/>
      <c r="WIA146" s="159"/>
      <c r="WIB146" s="159"/>
      <c r="WIC146" s="160"/>
      <c r="WID146" s="158"/>
      <c r="WIE146" s="159"/>
      <c r="WIF146" s="159"/>
      <c r="WIG146" s="159"/>
      <c r="WIH146" s="159"/>
      <c r="WII146" s="159"/>
      <c r="WIJ146" s="160"/>
      <c r="WIK146" s="158"/>
      <c r="WIL146" s="159"/>
      <c r="WIM146" s="159"/>
      <c r="WIN146" s="159"/>
      <c r="WIO146" s="159"/>
      <c r="WIP146" s="159"/>
      <c r="WIQ146" s="160"/>
      <c r="WIR146" s="158"/>
      <c r="WIS146" s="159"/>
      <c r="WIT146" s="159"/>
      <c r="WIU146" s="159"/>
      <c r="WIV146" s="159"/>
      <c r="WIW146" s="159"/>
      <c r="WIX146" s="160"/>
      <c r="WIY146" s="158"/>
      <c r="WIZ146" s="159"/>
      <c r="WJA146" s="159"/>
      <c r="WJB146" s="159"/>
      <c r="WJC146" s="159"/>
      <c r="WJD146" s="159"/>
      <c r="WJE146" s="160"/>
      <c r="WJF146" s="158"/>
      <c r="WJG146" s="159"/>
      <c r="WJH146" s="159"/>
      <c r="WJI146" s="159"/>
      <c r="WJJ146" s="159"/>
      <c r="WJK146" s="159"/>
      <c r="WJL146" s="160"/>
      <c r="WJM146" s="158"/>
      <c r="WJN146" s="159"/>
      <c r="WJO146" s="159"/>
      <c r="WJP146" s="159"/>
      <c r="WJQ146" s="159"/>
      <c r="WJR146" s="159"/>
      <c r="WJS146" s="160"/>
      <c r="WJT146" s="158"/>
      <c r="WJU146" s="159"/>
      <c r="WJV146" s="159"/>
      <c r="WJW146" s="159"/>
      <c r="WJX146" s="159"/>
      <c r="WJY146" s="159"/>
      <c r="WJZ146" s="160"/>
      <c r="WKA146" s="158"/>
      <c r="WKB146" s="159"/>
      <c r="WKC146" s="159"/>
      <c r="WKD146" s="159"/>
      <c r="WKE146" s="159"/>
      <c r="WKF146" s="159"/>
      <c r="WKG146" s="160"/>
      <c r="WKH146" s="158"/>
      <c r="WKI146" s="159"/>
      <c r="WKJ146" s="159"/>
      <c r="WKK146" s="159"/>
      <c r="WKL146" s="159"/>
      <c r="WKM146" s="159"/>
      <c r="WKN146" s="160"/>
      <c r="WKO146" s="158"/>
      <c r="WKP146" s="159"/>
      <c r="WKQ146" s="159"/>
      <c r="WKR146" s="159"/>
      <c r="WKS146" s="159"/>
      <c r="WKT146" s="159"/>
      <c r="WKU146" s="160"/>
      <c r="WKV146" s="158"/>
      <c r="WKW146" s="159"/>
      <c r="WKX146" s="159"/>
      <c r="WKY146" s="159"/>
      <c r="WKZ146" s="159"/>
      <c r="WLA146" s="159"/>
      <c r="WLB146" s="160"/>
      <c r="WLC146" s="158"/>
      <c r="WLD146" s="159"/>
      <c r="WLE146" s="159"/>
      <c r="WLF146" s="159"/>
      <c r="WLG146" s="159"/>
      <c r="WLH146" s="159"/>
      <c r="WLI146" s="160"/>
      <c r="WLJ146" s="158"/>
      <c r="WLK146" s="159"/>
      <c r="WLL146" s="159"/>
      <c r="WLM146" s="159"/>
      <c r="WLN146" s="159"/>
      <c r="WLO146" s="159"/>
      <c r="WLP146" s="160"/>
      <c r="WLQ146" s="158"/>
      <c r="WLR146" s="159"/>
      <c r="WLS146" s="159"/>
      <c r="WLT146" s="159"/>
      <c r="WLU146" s="159"/>
      <c r="WLV146" s="159"/>
      <c r="WLW146" s="160"/>
      <c r="WLX146" s="158"/>
      <c r="WLY146" s="159"/>
      <c r="WLZ146" s="159"/>
      <c r="WMA146" s="159"/>
      <c r="WMB146" s="159"/>
      <c r="WMC146" s="159"/>
      <c r="WMD146" s="160"/>
      <c r="WME146" s="158"/>
      <c r="WMF146" s="159"/>
      <c r="WMG146" s="159"/>
      <c r="WMH146" s="159"/>
      <c r="WMI146" s="159"/>
      <c r="WMJ146" s="159"/>
      <c r="WMK146" s="160"/>
      <c r="WML146" s="158"/>
      <c r="WMM146" s="159"/>
      <c r="WMN146" s="159"/>
      <c r="WMO146" s="159"/>
      <c r="WMP146" s="159"/>
      <c r="WMQ146" s="159"/>
      <c r="WMR146" s="160"/>
      <c r="WMS146" s="158"/>
      <c r="WMT146" s="159"/>
      <c r="WMU146" s="159"/>
      <c r="WMV146" s="159"/>
      <c r="WMW146" s="159"/>
      <c r="WMX146" s="159"/>
      <c r="WMY146" s="160"/>
      <c r="WMZ146" s="158"/>
      <c r="WNA146" s="159"/>
      <c r="WNB146" s="159"/>
      <c r="WNC146" s="159"/>
      <c r="WND146" s="159"/>
      <c r="WNE146" s="159"/>
      <c r="WNF146" s="160"/>
      <c r="WNG146" s="158"/>
      <c r="WNH146" s="159"/>
      <c r="WNI146" s="159"/>
      <c r="WNJ146" s="159"/>
      <c r="WNK146" s="159"/>
      <c r="WNL146" s="159"/>
      <c r="WNM146" s="160"/>
      <c r="WNN146" s="158"/>
      <c r="WNO146" s="159"/>
      <c r="WNP146" s="159"/>
      <c r="WNQ146" s="159"/>
      <c r="WNR146" s="159"/>
      <c r="WNS146" s="159"/>
      <c r="WNT146" s="160"/>
      <c r="WNU146" s="158"/>
      <c r="WNV146" s="159"/>
      <c r="WNW146" s="159"/>
      <c r="WNX146" s="159"/>
      <c r="WNY146" s="159"/>
      <c r="WNZ146" s="159"/>
      <c r="WOA146" s="160"/>
      <c r="WOB146" s="158"/>
      <c r="WOC146" s="159"/>
      <c r="WOD146" s="159"/>
      <c r="WOE146" s="159"/>
      <c r="WOF146" s="159"/>
      <c r="WOG146" s="159"/>
      <c r="WOH146" s="160"/>
      <c r="WOI146" s="158"/>
      <c r="WOJ146" s="159"/>
      <c r="WOK146" s="159"/>
      <c r="WOL146" s="159"/>
      <c r="WOM146" s="159"/>
      <c r="WON146" s="159"/>
      <c r="WOO146" s="160"/>
      <c r="WOP146" s="158"/>
      <c r="WOQ146" s="159"/>
      <c r="WOR146" s="159"/>
      <c r="WOS146" s="159"/>
      <c r="WOT146" s="159"/>
      <c r="WOU146" s="159"/>
      <c r="WOV146" s="160"/>
      <c r="WOW146" s="158"/>
      <c r="WOX146" s="159"/>
      <c r="WOY146" s="159"/>
      <c r="WOZ146" s="159"/>
      <c r="WPA146" s="159"/>
      <c r="WPB146" s="159"/>
      <c r="WPC146" s="160"/>
      <c r="WPD146" s="158"/>
      <c r="WPE146" s="159"/>
      <c r="WPF146" s="159"/>
      <c r="WPG146" s="159"/>
      <c r="WPH146" s="159"/>
      <c r="WPI146" s="159"/>
      <c r="WPJ146" s="160"/>
      <c r="WPK146" s="158"/>
      <c r="WPL146" s="159"/>
      <c r="WPM146" s="159"/>
      <c r="WPN146" s="159"/>
      <c r="WPO146" s="159"/>
      <c r="WPP146" s="159"/>
      <c r="WPQ146" s="160"/>
      <c r="WPR146" s="158"/>
      <c r="WPS146" s="159"/>
      <c r="WPT146" s="159"/>
      <c r="WPU146" s="159"/>
      <c r="WPV146" s="159"/>
      <c r="WPW146" s="159"/>
      <c r="WPX146" s="160"/>
      <c r="WPY146" s="158"/>
      <c r="WPZ146" s="159"/>
      <c r="WQA146" s="159"/>
      <c r="WQB146" s="159"/>
      <c r="WQC146" s="159"/>
      <c r="WQD146" s="159"/>
      <c r="WQE146" s="160"/>
      <c r="WQF146" s="158"/>
      <c r="WQG146" s="159"/>
      <c r="WQH146" s="159"/>
      <c r="WQI146" s="159"/>
      <c r="WQJ146" s="159"/>
      <c r="WQK146" s="159"/>
      <c r="WQL146" s="160"/>
      <c r="WQM146" s="158"/>
      <c r="WQN146" s="159"/>
      <c r="WQO146" s="159"/>
      <c r="WQP146" s="159"/>
      <c r="WQQ146" s="159"/>
      <c r="WQR146" s="159"/>
      <c r="WQS146" s="160"/>
      <c r="WQT146" s="158"/>
      <c r="WQU146" s="159"/>
      <c r="WQV146" s="159"/>
      <c r="WQW146" s="159"/>
      <c r="WQX146" s="159"/>
      <c r="WQY146" s="159"/>
      <c r="WQZ146" s="160"/>
      <c r="WRA146" s="158"/>
      <c r="WRB146" s="159"/>
      <c r="WRC146" s="159"/>
      <c r="WRD146" s="159"/>
      <c r="WRE146" s="159"/>
      <c r="WRF146" s="159"/>
      <c r="WRG146" s="160"/>
      <c r="WRH146" s="158"/>
      <c r="WRI146" s="159"/>
      <c r="WRJ146" s="159"/>
      <c r="WRK146" s="159"/>
      <c r="WRL146" s="159"/>
      <c r="WRM146" s="159"/>
      <c r="WRN146" s="160"/>
      <c r="WRO146" s="158"/>
      <c r="WRP146" s="159"/>
      <c r="WRQ146" s="159"/>
      <c r="WRR146" s="159"/>
      <c r="WRS146" s="159"/>
      <c r="WRT146" s="159"/>
      <c r="WRU146" s="160"/>
      <c r="WRV146" s="158"/>
      <c r="WRW146" s="159"/>
      <c r="WRX146" s="159"/>
      <c r="WRY146" s="159"/>
      <c r="WRZ146" s="159"/>
      <c r="WSA146" s="159"/>
      <c r="WSB146" s="160"/>
      <c r="WSC146" s="158"/>
      <c r="WSD146" s="159"/>
      <c r="WSE146" s="159"/>
      <c r="WSF146" s="159"/>
      <c r="WSG146" s="159"/>
      <c r="WSH146" s="159"/>
      <c r="WSI146" s="160"/>
      <c r="WSJ146" s="158"/>
      <c r="WSK146" s="159"/>
      <c r="WSL146" s="159"/>
      <c r="WSM146" s="159"/>
      <c r="WSN146" s="159"/>
      <c r="WSO146" s="159"/>
      <c r="WSP146" s="160"/>
      <c r="WSQ146" s="158"/>
      <c r="WSR146" s="159"/>
      <c r="WSS146" s="159"/>
      <c r="WST146" s="159"/>
      <c r="WSU146" s="159"/>
      <c r="WSV146" s="159"/>
      <c r="WSW146" s="160"/>
      <c r="WSX146" s="158"/>
      <c r="WSY146" s="159"/>
      <c r="WSZ146" s="159"/>
      <c r="WTA146" s="159"/>
      <c r="WTB146" s="159"/>
      <c r="WTC146" s="159"/>
      <c r="WTD146" s="160"/>
      <c r="WTE146" s="158"/>
      <c r="WTF146" s="159"/>
      <c r="WTG146" s="159"/>
      <c r="WTH146" s="159"/>
      <c r="WTI146" s="159"/>
      <c r="WTJ146" s="159"/>
      <c r="WTK146" s="160"/>
      <c r="WTL146" s="158"/>
      <c r="WTM146" s="159"/>
      <c r="WTN146" s="159"/>
      <c r="WTO146" s="159"/>
      <c r="WTP146" s="159"/>
      <c r="WTQ146" s="159"/>
      <c r="WTR146" s="160"/>
      <c r="WTS146" s="158"/>
      <c r="WTT146" s="159"/>
      <c r="WTU146" s="159"/>
      <c r="WTV146" s="159"/>
      <c r="WTW146" s="159"/>
      <c r="WTX146" s="159"/>
      <c r="WTY146" s="160"/>
      <c r="WTZ146" s="158"/>
      <c r="WUA146" s="159"/>
      <c r="WUB146" s="159"/>
      <c r="WUC146" s="159"/>
      <c r="WUD146" s="159"/>
      <c r="WUE146" s="159"/>
      <c r="WUF146" s="160"/>
      <c r="WUG146" s="158"/>
      <c r="WUH146" s="159"/>
      <c r="WUI146" s="159"/>
      <c r="WUJ146" s="159"/>
      <c r="WUK146" s="159"/>
      <c r="WUL146" s="159"/>
      <c r="WUM146" s="160"/>
      <c r="WUN146" s="158"/>
      <c r="WUO146" s="159"/>
      <c r="WUP146" s="159"/>
      <c r="WUQ146" s="159"/>
      <c r="WUR146" s="159"/>
      <c r="WUS146" s="159"/>
      <c r="WUT146" s="160"/>
      <c r="WUU146" s="158"/>
      <c r="WUV146" s="159"/>
      <c r="WUW146" s="159"/>
      <c r="WUX146" s="159"/>
      <c r="WUY146" s="159"/>
      <c r="WUZ146" s="159"/>
      <c r="WVA146" s="160"/>
      <c r="WVB146" s="158"/>
      <c r="WVC146" s="159"/>
      <c r="WVD146" s="159"/>
      <c r="WVE146" s="159"/>
      <c r="WVF146" s="159"/>
      <c r="WVG146" s="159"/>
      <c r="WVH146" s="160"/>
      <c r="WVI146" s="158"/>
      <c r="WVJ146" s="159"/>
      <c r="WVK146" s="159"/>
      <c r="WVL146" s="159"/>
      <c r="WVM146" s="159"/>
      <c r="WVN146" s="159"/>
      <c r="WVO146" s="160"/>
      <c r="WVP146" s="158"/>
      <c r="WVQ146" s="159"/>
      <c r="WVR146" s="159"/>
      <c r="WVS146" s="159"/>
      <c r="WVT146" s="159"/>
      <c r="WVU146" s="159"/>
      <c r="WVV146" s="160"/>
      <c r="WVW146" s="158"/>
      <c r="WVX146" s="159"/>
      <c r="WVY146" s="159"/>
      <c r="WVZ146" s="159"/>
      <c r="WWA146" s="159"/>
      <c r="WWB146" s="159"/>
      <c r="WWC146" s="160"/>
      <c r="WWD146" s="158"/>
      <c r="WWE146" s="159"/>
      <c r="WWF146" s="159"/>
      <c r="WWG146" s="159"/>
      <c r="WWH146" s="159"/>
      <c r="WWI146" s="159"/>
      <c r="WWJ146" s="160"/>
      <c r="WWK146" s="158"/>
      <c r="WWL146" s="159"/>
      <c r="WWM146" s="159"/>
      <c r="WWN146" s="159"/>
      <c r="WWO146" s="159"/>
      <c r="WWP146" s="159"/>
      <c r="WWQ146" s="160"/>
      <c r="WWR146" s="158"/>
      <c r="WWS146" s="159"/>
      <c r="WWT146" s="159"/>
      <c r="WWU146" s="159"/>
      <c r="WWV146" s="159"/>
      <c r="WWW146" s="159"/>
      <c r="WWX146" s="160"/>
      <c r="WWY146" s="158"/>
      <c r="WWZ146" s="159"/>
      <c r="WXA146" s="159"/>
      <c r="WXB146" s="159"/>
      <c r="WXC146" s="159"/>
      <c r="WXD146" s="159"/>
      <c r="WXE146" s="160"/>
      <c r="WXF146" s="158"/>
      <c r="WXG146" s="159"/>
      <c r="WXH146" s="159"/>
      <c r="WXI146" s="159"/>
      <c r="WXJ146" s="159"/>
      <c r="WXK146" s="159"/>
      <c r="WXL146" s="160"/>
      <c r="WXM146" s="158"/>
      <c r="WXN146" s="159"/>
      <c r="WXO146" s="159"/>
      <c r="WXP146" s="159"/>
      <c r="WXQ146" s="159"/>
      <c r="WXR146" s="159"/>
      <c r="WXS146" s="160"/>
      <c r="WXT146" s="158"/>
      <c r="WXU146" s="159"/>
      <c r="WXV146" s="159"/>
      <c r="WXW146" s="159"/>
      <c r="WXX146" s="159"/>
      <c r="WXY146" s="159"/>
      <c r="WXZ146" s="160"/>
      <c r="WYA146" s="158"/>
      <c r="WYB146" s="159"/>
      <c r="WYC146" s="159"/>
      <c r="WYD146" s="159"/>
      <c r="WYE146" s="159"/>
      <c r="WYF146" s="159"/>
      <c r="WYG146" s="160"/>
      <c r="WYH146" s="158"/>
      <c r="WYI146" s="159"/>
      <c r="WYJ146" s="159"/>
      <c r="WYK146" s="159"/>
      <c r="WYL146" s="159"/>
      <c r="WYM146" s="159"/>
      <c r="WYN146" s="160"/>
      <c r="WYO146" s="158"/>
      <c r="WYP146" s="159"/>
      <c r="WYQ146" s="159"/>
      <c r="WYR146" s="159"/>
      <c r="WYS146" s="159"/>
      <c r="WYT146" s="159"/>
      <c r="WYU146" s="160"/>
      <c r="WYV146" s="158"/>
      <c r="WYW146" s="159"/>
      <c r="WYX146" s="159"/>
      <c r="WYY146" s="159"/>
      <c r="WYZ146" s="159"/>
      <c r="WZA146" s="159"/>
      <c r="WZB146" s="160"/>
      <c r="WZC146" s="158"/>
      <c r="WZD146" s="159"/>
      <c r="WZE146" s="159"/>
      <c r="WZF146" s="159"/>
      <c r="WZG146" s="159"/>
      <c r="WZH146" s="159"/>
      <c r="WZI146" s="160"/>
      <c r="WZJ146" s="158"/>
      <c r="WZK146" s="159"/>
      <c r="WZL146" s="159"/>
      <c r="WZM146" s="159"/>
      <c r="WZN146" s="159"/>
      <c r="WZO146" s="159"/>
      <c r="WZP146" s="160"/>
      <c r="WZQ146" s="158"/>
      <c r="WZR146" s="159"/>
      <c r="WZS146" s="159"/>
      <c r="WZT146" s="159"/>
      <c r="WZU146" s="159"/>
      <c r="WZV146" s="159"/>
      <c r="WZW146" s="160"/>
      <c r="WZX146" s="158"/>
      <c r="WZY146" s="159"/>
      <c r="WZZ146" s="159"/>
      <c r="XAA146" s="159"/>
      <c r="XAB146" s="159"/>
      <c r="XAC146" s="159"/>
      <c r="XAD146" s="160"/>
      <c r="XAE146" s="158"/>
      <c r="XAF146" s="159"/>
      <c r="XAG146" s="159"/>
      <c r="XAH146" s="159"/>
      <c r="XAI146" s="159"/>
      <c r="XAJ146" s="159"/>
      <c r="XAK146" s="160"/>
      <c r="XAL146" s="158"/>
      <c r="XAM146" s="159"/>
      <c r="XAN146" s="159"/>
      <c r="XAO146" s="159"/>
      <c r="XAP146" s="159"/>
      <c r="XAQ146" s="159"/>
      <c r="XAR146" s="160"/>
      <c r="XAS146" s="158"/>
      <c r="XAT146" s="159"/>
      <c r="XAU146" s="159"/>
      <c r="XAV146" s="159"/>
      <c r="XAW146" s="159"/>
      <c r="XAX146" s="159"/>
      <c r="XAY146" s="160"/>
      <c r="XAZ146" s="158"/>
      <c r="XBA146" s="159"/>
      <c r="XBB146" s="159"/>
      <c r="XBC146" s="159"/>
      <c r="XBD146" s="159"/>
      <c r="XBE146" s="159"/>
      <c r="XBF146" s="160"/>
      <c r="XBG146" s="158"/>
      <c r="XBH146" s="159"/>
      <c r="XBI146" s="159"/>
      <c r="XBJ146" s="159"/>
      <c r="XBK146" s="159"/>
      <c r="XBL146" s="159"/>
      <c r="XBM146" s="160"/>
      <c r="XBN146" s="158"/>
      <c r="XBO146" s="159"/>
      <c r="XBP146" s="159"/>
      <c r="XBQ146" s="159"/>
      <c r="XBR146" s="159"/>
      <c r="XBS146" s="159"/>
      <c r="XBT146" s="160"/>
      <c r="XBU146" s="158"/>
      <c r="XBV146" s="159"/>
      <c r="XBW146" s="159"/>
      <c r="XBX146" s="159"/>
      <c r="XBY146" s="159"/>
      <c r="XBZ146" s="159"/>
      <c r="XCA146" s="160"/>
      <c r="XCB146" s="158"/>
      <c r="XCC146" s="159"/>
      <c r="XCD146" s="159"/>
      <c r="XCE146" s="159"/>
      <c r="XCF146" s="159"/>
      <c r="XCG146" s="159"/>
      <c r="XCH146" s="160"/>
      <c r="XCI146" s="158"/>
      <c r="XCJ146" s="159"/>
      <c r="XCK146" s="159"/>
      <c r="XCL146" s="159"/>
      <c r="XCM146" s="159"/>
      <c r="XCN146" s="159"/>
      <c r="XCO146" s="160"/>
      <c r="XCP146" s="158"/>
      <c r="XCQ146" s="159"/>
      <c r="XCR146" s="159"/>
      <c r="XCS146" s="159"/>
      <c r="XCT146" s="159"/>
      <c r="XCU146" s="159"/>
      <c r="XCV146" s="160"/>
      <c r="XCW146" s="158"/>
      <c r="XCX146" s="159"/>
      <c r="XCY146" s="159"/>
      <c r="XCZ146" s="159"/>
      <c r="XDA146" s="159"/>
      <c r="XDB146" s="159"/>
      <c r="XDC146" s="160"/>
      <c r="XDD146" s="158"/>
      <c r="XDE146" s="159"/>
      <c r="XDF146" s="159"/>
      <c r="XDG146" s="159"/>
      <c r="XDH146" s="159"/>
      <c r="XDI146" s="159"/>
      <c r="XDJ146" s="160"/>
      <c r="XDK146" s="158"/>
      <c r="XDL146" s="159"/>
      <c r="XDM146" s="159"/>
      <c r="XDN146" s="159"/>
      <c r="XDO146" s="159"/>
      <c r="XDP146" s="159"/>
      <c r="XDQ146" s="160"/>
      <c r="XDR146" s="158"/>
      <c r="XDS146" s="159"/>
      <c r="XDT146" s="159"/>
      <c r="XDU146" s="159"/>
      <c r="XDV146" s="159"/>
      <c r="XDW146" s="159"/>
      <c r="XDX146" s="160"/>
      <c r="XDY146" s="158"/>
      <c r="XDZ146" s="159"/>
      <c r="XEA146" s="159"/>
      <c r="XEB146" s="159"/>
      <c r="XEC146" s="159"/>
      <c r="XED146" s="159"/>
      <c r="XEE146" s="160"/>
      <c r="XEF146" s="158"/>
      <c r="XEG146" s="159"/>
      <c r="XEH146" s="159"/>
      <c r="XEI146" s="159"/>
      <c r="XEJ146" s="159"/>
      <c r="XEK146" s="159"/>
      <c r="XEL146" s="160"/>
      <c r="XEM146" s="158"/>
      <c r="XEN146" s="159"/>
      <c r="XEO146" s="159"/>
      <c r="XEP146" s="159"/>
      <c r="XEQ146" s="159"/>
      <c r="XER146" s="159"/>
      <c r="XES146" s="160"/>
      <c r="XET146" s="158"/>
      <c r="XEU146" s="159"/>
      <c r="XEV146" s="159"/>
      <c r="XEW146" s="159"/>
      <c r="XEX146" s="159"/>
      <c r="XEY146" s="159"/>
      <c r="XEZ146" s="160"/>
      <c r="XFA146" s="158"/>
      <c r="XFB146" s="159"/>
      <c r="XFC146" s="159"/>
      <c r="XFD146" s="159"/>
    </row>
    <row r="147" spans="1:16384" s="1" customFormat="1" ht="15" customHeight="1" x14ac:dyDescent="0.2">
      <c r="A147" s="37" t="s">
        <v>65</v>
      </c>
      <c r="B147" s="122" t="s">
        <v>65</v>
      </c>
      <c r="C147" s="37" t="s">
        <v>244</v>
      </c>
      <c r="D147" s="122">
        <v>3</v>
      </c>
      <c r="E147" s="122">
        <v>0</v>
      </c>
      <c r="F147" s="122">
        <v>0</v>
      </c>
      <c r="G147" s="125">
        <f t="shared" si="13"/>
        <v>9</v>
      </c>
      <c r="H147" s="130"/>
      <c r="I147" s="80"/>
      <c r="J147" s="80"/>
      <c r="K147" s="80"/>
      <c r="L147" s="80"/>
      <c r="M147" s="80"/>
      <c r="N147" s="80"/>
      <c r="O147" s="62"/>
    </row>
    <row r="148" spans="1:16384" ht="15" customHeight="1" x14ac:dyDescent="0.2">
      <c r="A148" s="37"/>
      <c r="B148" s="122"/>
      <c r="C148" s="36" t="s">
        <v>177</v>
      </c>
      <c r="D148" s="27">
        <f>SUM(D143:D147)</f>
        <v>12</v>
      </c>
      <c r="E148" s="27">
        <f>SUM(E143:E147)</f>
        <v>0</v>
      </c>
      <c r="F148" s="27">
        <f>SUM(F143:F147)</f>
        <v>10</v>
      </c>
      <c r="G148" s="27">
        <f>SUM(G143:G147)</f>
        <v>46</v>
      </c>
      <c r="H148" s="135"/>
      <c r="I148" s="16"/>
      <c r="J148" s="16"/>
      <c r="K148" s="16"/>
      <c r="L148" s="16"/>
      <c r="M148" s="16"/>
      <c r="N148" s="16"/>
      <c r="O148" s="35"/>
    </row>
    <row r="149" spans="1:16384" ht="15" customHeight="1" x14ac:dyDescent="0.2">
      <c r="A149" s="152" t="s">
        <v>243</v>
      </c>
      <c r="B149" s="152"/>
      <c r="C149" s="152"/>
      <c r="D149" s="152"/>
      <c r="E149" s="152"/>
      <c r="F149" s="152"/>
      <c r="G149" s="152"/>
      <c r="H149" s="135"/>
      <c r="I149" s="16"/>
      <c r="J149" s="16"/>
      <c r="K149" s="16"/>
      <c r="L149" s="16"/>
      <c r="M149" s="16"/>
      <c r="N149" s="16"/>
      <c r="O149" s="35"/>
    </row>
    <row r="150" spans="1:16384" s="1" customFormat="1" ht="15" customHeight="1" x14ac:dyDescent="0.2">
      <c r="A150" s="174" t="s">
        <v>286</v>
      </c>
      <c r="B150" s="174"/>
      <c r="C150" s="174"/>
      <c r="D150" s="174"/>
      <c r="E150" s="174"/>
      <c r="F150" s="174"/>
      <c r="G150" s="174"/>
      <c r="H150" s="130"/>
      <c r="I150" s="80"/>
      <c r="J150" s="80"/>
      <c r="K150" s="80"/>
      <c r="L150" s="80"/>
      <c r="M150" s="80"/>
      <c r="N150" s="80"/>
      <c r="O150" s="62"/>
    </row>
    <row r="151" spans="1:16384" s="1" customFormat="1" ht="15" customHeight="1" x14ac:dyDescent="0.2">
      <c r="A151" s="115" t="s">
        <v>23</v>
      </c>
      <c r="B151" s="115" t="s">
        <v>0</v>
      </c>
      <c r="C151" s="115" t="s">
        <v>1</v>
      </c>
      <c r="D151" s="154" t="s">
        <v>2</v>
      </c>
      <c r="E151" s="154"/>
      <c r="F151" s="154"/>
      <c r="G151" s="115" t="s">
        <v>3</v>
      </c>
      <c r="H151" s="130"/>
      <c r="I151" s="80"/>
      <c r="J151" s="80"/>
      <c r="K151" s="80"/>
      <c r="L151" s="80"/>
      <c r="M151" s="80"/>
      <c r="N151" s="80"/>
      <c r="O151" s="62"/>
    </row>
    <row r="152" spans="1:16384" s="1" customFormat="1" ht="15" customHeight="1" x14ac:dyDescent="0.2">
      <c r="A152" s="48"/>
      <c r="B152" s="122" t="s">
        <v>215</v>
      </c>
      <c r="C152" s="50" t="s">
        <v>220</v>
      </c>
      <c r="D152" s="48"/>
      <c r="E152" s="48"/>
      <c r="F152" s="48"/>
      <c r="G152" s="48"/>
      <c r="H152" s="130"/>
      <c r="I152" s="80"/>
      <c r="J152" s="80"/>
      <c r="K152" s="80"/>
      <c r="L152" s="80"/>
      <c r="M152" s="80"/>
      <c r="N152" s="80"/>
      <c r="O152" s="62"/>
    </row>
    <row r="153" spans="1:16384" s="1" customFormat="1" ht="15" customHeight="1" x14ac:dyDescent="0.2">
      <c r="A153" s="48"/>
      <c r="B153" s="49" t="s">
        <v>216</v>
      </c>
      <c r="C153" s="50" t="s">
        <v>219</v>
      </c>
      <c r="D153" s="48"/>
      <c r="E153" s="48"/>
      <c r="F153" s="48"/>
      <c r="G153" s="48"/>
      <c r="H153" s="130"/>
      <c r="I153" s="80"/>
      <c r="J153" s="80"/>
      <c r="K153" s="80"/>
      <c r="L153" s="80"/>
      <c r="M153" s="80"/>
      <c r="N153" s="80"/>
      <c r="O153" s="62"/>
    </row>
    <row r="154" spans="1:16384" s="1" customFormat="1" ht="15" customHeight="1" x14ac:dyDescent="0.2">
      <c r="A154" s="48"/>
      <c r="B154" s="49" t="s">
        <v>217</v>
      </c>
      <c r="C154" s="50" t="s">
        <v>218</v>
      </c>
      <c r="D154" s="48"/>
      <c r="E154" s="48"/>
      <c r="F154" s="48"/>
      <c r="G154" s="48"/>
      <c r="H154" s="130"/>
      <c r="I154" s="80"/>
      <c r="J154" s="80"/>
      <c r="K154" s="80"/>
      <c r="L154" s="80"/>
      <c r="M154" s="80"/>
      <c r="N154" s="80"/>
      <c r="O154" s="62"/>
    </row>
    <row r="155" spans="1:16384" s="1" customFormat="1" ht="15" customHeight="1" x14ac:dyDescent="0.2">
      <c r="A155" s="11"/>
      <c r="B155" s="117"/>
      <c r="C155" s="14"/>
      <c r="D155" s="117"/>
      <c r="E155" s="117"/>
      <c r="F155" s="117"/>
      <c r="G155" s="117"/>
      <c r="H155" s="130"/>
      <c r="I155" s="80"/>
      <c r="J155" s="80"/>
      <c r="K155" s="80"/>
      <c r="L155" s="80"/>
      <c r="M155" s="80"/>
      <c r="N155" s="80"/>
      <c r="O155" s="62"/>
    </row>
    <row r="156" spans="1:16384" s="1" customFormat="1" ht="15" customHeight="1" x14ac:dyDescent="0.2">
      <c r="A156" s="144" t="s">
        <v>93</v>
      </c>
      <c r="B156" s="151" t="s">
        <v>91</v>
      </c>
      <c r="C156" s="151"/>
      <c r="D156" s="151"/>
      <c r="E156" s="151"/>
      <c r="F156" s="151"/>
      <c r="G156" s="151"/>
      <c r="H156" s="130"/>
      <c r="I156" s="80"/>
      <c r="J156" s="80"/>
      <c r="K156" s="80"/>
      <c r="L156" s="80"/>
      <c r="M156" s="80"/>
      <c r="N156" s="80"/>
      <c r="O156" s="62"/>
    </row>
    <row r="157" spans="1:16384" s="1" customFormat="1" ht="15" customHeight="1" x14ac:dyDescent="0.2">
      <c r="A157" s="58" t="s">
        <v>300</v>
      </c>
      <c r="B157" s="150" t="s">
        <v>300</v>
      </c>
      <c r="C157" s="34" t="s">
        <v>259</v>
      </c>
      <c r="D157" s="148">
        <v>3</v>
      </c>
      <c r="E157" s="148">
        <v>0</v>
      </c>
      <c r="F157" s="148">
        <v>0</v>
      </c>
      <c r="G157" s="147">
        <f t="shared" ref="G157:G162" si="14">D157*3+E157*2+F157*1</f>
        <v>9</v>
      </c>
      <c r="H157" s="130"/>
      <c r="I157" s="80"/>
      <c r="J157" s="80"/>
      <c r="K157" s="80"/>
      <c r="L157" s="80"/>
      <c r="M157" s="80"/>
      <c r="N157" s="80"/>
      <c r="O157" s="62"/>
    </row>
    <row r="158" spans="1:16384" s="1" customFormat="1" ht="15" customHeight="1" x14ac:dyDescent="0.2">
      <c r="A158" s="37" t="s">
        <v>287</v>
      </c>
      <c r="B158" s="150" t="s">
        <v>287</v>
      </c>
      <c r="C158" s="37" t="s">
        <v>298</v>
      </c>
      <c r="D158" s="146">
        <v>3</v>
      </c>
      <c r="E158" s="146">
        <v>0</v>
      </c>
      <c r="F158" s="146">
        <v>0</v>
      </c>
      <c r="G158" s="147">
        <f t="shared" si="14"/>
        <v>9</v>
      </c>
      <c r="H158" s="130"/>
      <c r="I158" s="80"/>
      <c r="J158" s="80"/>
      <c r="K158" s="80"/>
      <c r="L158" s="80"/>
      <c r="M158" s="80"/>
      <c r="N158" s="80"/>
      <c r="O158" s="62"/>
    </row>
    <row r="159" spans="1:16384" s="1" customFormat="1" ht="15" customHeight="1" x14ac:dyDescent="0.2">
      <c r="A159" s="37" t="s">
        <v>263</v>
      </c>
      <c r="B159" s="146" t="s">
        <v>263</v>
      </c>
      <c r="C159" s="37" t="s">
        <v>264</v>
      </c>
      <c r="D159" s="146">
        <v>3</v>
      </c>
      <c r="E159" s="146">
        <v>0</v>
      </c>
      <c r="F159" s="146">
        <v>0</v>
      </c>
      <c r="G159" s="147">
        <f t="shared" si="14"/>
        <v>9</v>
      </c>
      <c r="H159" s="130">
        <f>9+9+9+9+9+10</f>
        <v>55</v>
      </c>
      <c r="I159" s="80"/>
      <c r="J159" s="80"/>
      <c r="K159" s="80"/>
      <c r="L159" s="80"/>
      <c r="M159" s="80"/>
      <c r="N159" s="80"/>
      <c r="O159" s="62"/>
    </row>
    <row r="160" spans="1:16384" ht="15" customHeight="1" x14ac:dyDescent="0.2">
      <c r="A160" s="37" t="s">
        <v>282</v>
      </c>
      <c r="B160" s="146" t="s">
        <v>282</v>
      </c>
      <c r="C160" s="37" t="s">
        <v>288</v>
      </c>
      <c r="D160" s="146">
        <v>3</v>
      </c>
      <c r="E160" s="146">
        <v>0</v>
      </c>
      <c r="F160" s="146">
        <v>0</v>
      </c>
      <c r="G160" s="147">
        <f t="shared" si="14"/>
        <v>9</v>
      </c>
      <c r="H160" s="135"/>
      <c r="I160" s="16"/>
      <c r="J160" s="16"/>
      <c r="K160" s="16"/>
      <c r="L160" s="16"/>
      <c r="M160" s="16"/>
      <c r="N160" s="16"/>
      <c r="O160" s="35"/>
    </row>
    <row r="161" spans="1:15" ht="15" customHeight="1" x14ac:dyDescent="0.2">
      <c r="A161" s="37" t="s">
        <v>65</v>
      </c>
      <c r="B161" s="146" t="s">
        <v>65</v>
      </c>
      <c r="C161" s="37" t="s">
        <v>242</v>
      </c>
      <c r="D161" s="146">
        <v>3</v>
      </c>
      <c r="E161" s="146">
        <v>0</v>
      </c>
      <c r="F161" s="146">
        <v>0</v>
      </c>
      <c r="G161" s="147">
        <f t="shared" si="14"/>
        <v>9</v>
      </c>
      <c r="H161" s="135"/>
      <c r="I161" s="16"/>
      <c r="J161" s="16"/>
      <c r="K161" s="16"/>
      <c r="L161" s="16"/>
      <c r="M161" s="16"/>
      <c r="N161" s="16"/>
      <c r="O161" s="35"/>
    </row>
    <row r="162" spans="1:15" s="1" customFormat="1" ht="15" customHeight="1" x14ac:dyDescent="0.2">
      <c r="A162" s="37" t="s">
        <v>265</v>
      </c>
      <c r="B162" s="146" t="s">
        <v>168</v>
      </c>
      <c r="C162" s="1" t="s">
        <v>299</v>
      </c>
      <c r="D162" s="146">
        <v>0</v>
      </c>
      <c r="E162" s="146">
        <v>0</v>
      </c>
      <c r="F162" s="146">
        <v>10</v>
      </c>
      <c r="G162" s="147">
        <f t="shared" si="14"/>
        <v>10</v>
      </c>
      <c r="H162" s="130"/>
      <c r="I162" s="80"/>
      <c r="J162" s="80"/>
      <c r="K162" s="80"/>
      <c r="L162" s="80"/>
      <c r="M162" s="80"/>
      <c r="N162" s="80"/>
      <c r="O162" s="62"/>
    </row>
    <row r="163" spans="1:15" s="1" customFormat="1" ht="15" customHeight="1" x14ac:dyDescent="0.2">
      <c r="A163" s="37"/>
      <c r="B163" s="146"/>
      <c r="C163" s="37"/>
      <c r="D163" s="146"/>
      <c r="E163" s="146"/>
      <c r="F163" s="27" t="s">
        <v>55</v>
      </c>
      <c r="G163" s="27">
        <v>55</v>
      </c>
      <c r="H163" s="130"/>
      <c r="I163" s="80"/>
      <c r="J163" s="80"/>
      <c r="K163" s="80"/>
      <c r="L163" s="80"/>
      <c r="M163" s="80"/>
      <c r="N163" s="80"/>
      <c r="O163" s="62"/>
    </row>
    <row r="164" spans="1:15" x14ac:dyDescent="0.2">
      <c r="A164" s="152" t="s">
        <v>289</v>
      </c>
      <c r="B164" s="152"/>
      <c r="C164" s="152"/>
      <c r="D164" s="152"/>
      <c r="E164" s="152"/>
      <c r="F164" s="152"/>
      <c r="G164" s="152"/>
      <c r="H164" s="135"/>
      <c r="I164" s="16"/>
      <c r="J164" s="16"/>
      <c r="K164" s="16"/>
      <c r="L164" s="16"/>
      <c r="M164" s="16"/>
      <c r="N164" s="16"/>
      <c r="O164" s="35"/>
    </row>
    <row r="165" spans="1:15" x14ac:dyDescent="0.2">
      <c r="A165" s="153" t="s">
        <v>290</v>
      </c>
      <c r="B165" s="153"/>
      <c r="C165" s="153"/>
      <c r="D165" s="153"/>
      <c r="E165" s="153"/>
      <c r="F165" s="153"/>
      <c r="G165" s="153"/>
      <c r="H165" s="137"/>
      <c r="I165" s="112"/>
      <c r="J165" s="112"/>
      <c r="K165" s="16"/>
      <c r="L165" s="16"/>
      <c r="M165" s="16"/>
      <c r="N165" s="16"/>
      <c r="O165" s="35"/>
    </row>
    <row r="166" spans="1:15" x14ac:dyDescent="0.2">
      <c r="A166" s="145" t="s">
        <v>23</v>
      </c>
      <c r="B166" s="145" t="s">
        <v>0</v>
      </c>
      <c r="C166" s="145" t="s">
        <v>1</v>
      </c>
      <c r="D166" s="154" t="s">
        <v>2</v>
      </c>
      <c r="E166" s="154"/>
      <c r="F166" s="154"/>
      <c r="G166" s="145" t="s">
        <v>3</v>
      </c>
      <c r="H166" s="137"/>
      <c r="I166" s="112"/>
      <c r="J166" s="112"/>
      <c r="K166" s="16"/>
      <c r="L166" s="16"/>
      <c r="M166" s="16"/>
      <c r="N166" s="16"/>
      <c r="O166" s="35"/>
    </row>
    <row r="167" spans="1:15" x14ac:dyDescent="0.2">
      <c r="A167" s="149" t="s">
        <v>291</v>
      </c>
      <c r="B167" s="147" t="s">
        <v>223</v>
      </c>
      <c r="C167" s="51" t="s">
        <v>224</v>
      </c>
      <c r="D167" s="143">
        <v>3</v>
      </c>
      <c r="E167" s="143">
        <v>0</v>
      </c>
      <c r="F167" s="143">
        <v>0</v>
      </c>
      <c r="G167" s="143">
        <v>9</v>
      </c>
      <c r="H167" s="137"/>
      <c r="I167" s="112"/>
      <c r="J167" s="112"/>
      <c r="K167" s="16"/>
      <c r="L167" s="16"/>
      <c r="M167" s="16"/>
      <c r="N167" s="16"/>
      <c r="O167" s="35"/>
    </row>
    <row r="168" spans="1:15" x14ac:dyDescent="0.2">
      <c r="A168" s="149" t="s">
        <v>292</v>
      </c>
      <c r="B168" s="143" t="s">
        <v>222</v>
      </c>
      <c r="C168" s="51" t="s">
        <v>225</v>
      </c>
      <c r="D168" s="143">
        <v>3</v>
      </c>
      <c r="E168" s="143">
        <v>0</v>
      </c>
      <c r="F168" s="143">
        <v>0</v>
      </c>
      <c r="G168" s="143">
        <v>9</v>
      </c>
      <c r="H168" s="137"/>
      <c r="I168" s="112"/>
      <c r="J168" s="112"/>
      <c r="K168" s="16"/>
      <c r="L168" s="16"/>
      <c r="M168" s="16"/>
      <c r="N168" s="16"/>
      <c r="O168" s="35"/>
    </row>
    <row r="169" spans="1:15" x14ac:dyDescent="0.2">
      <c r="A169" s="155"/>
      <c r="B169" s="156"/>
      <c r="C169" s="156"/>
      <c r="D169" s="156"/>
      <c r="E169" s="156"/>
      <c r="F169" s="156"/>
      <c r="G169" s="157"/>
      <c r="H169" s="137"/>
      <c r="I169" s="112"/>
      <c r="J169" s="112"/>
      <c r="K169" s="16"/>
      <c r="L169" s="16"/>
      <c r="M169" s="16"/>
      <c r="N169" s="16"/>
      <c r="O169" s="35"/>
    </row>
    <row r="170" spans="1:15" x14ac:dyDescent="0.2">
      <c r="A170" s="153" t="s">
        <v>293</v>
      </c>
      <c r="B170" s="153"/>
      <c r="C170" s="153"/>
      <c r="D170" s="153"/>
      <c r="E170" s="153"/>
      <c r="F170" s="153"/>
      <c r="G170" s="153"/>
      <c r="H170" s="135"/>
      <c r="I170" s="16"/>
      <c r="J170" s="16"/>
      <c r="K170" s="16"/>
      <c r="L170" s="16"/>
      <c r="M170" s="16"/>
      <c r="N170" s="16"/>
      <c r="O170" s="35"/>
    </row>
    <row r="171" spans="1:15" x14ac:dyDescent="0.2">
      <c r="A171" s="145" t="s">
        <v>23</v>
      </c>
      <c r="B171" s="145" t="s">
        <v>0</v>
      </c>
      <c r="C171" s="145" t="s">
        <v>1</v>
      </c>
      <c r="D171" s="154" t="s">
        <v>2</v>
      </c>
      <c r="E171" s="154"/>
      <c r="F171" s="154"/>
      <c r="G171" s="145" t="s">
        <v>3</v>
      </c>
      <c r="H171" s="135"/>
      <c r="I171" s="16"/>
      <c r="J171" s="16"/>
      <c r="K171" s="16"/>
      <c r="L171" s="16"/>
      <c r="M171" s="16"/>
      <c r="N171" s="16"/>
      <c r="O171" s="35"/>
    </row>
    <row r="172" spans="1:15" x14ac:dyDescent="0.2">
      <c r="A172" s="149" t="s">
        <v>294</v>
      </c>
      <c r="B172" s="143" t="s">
        <v>226</v>
      </c>
      <c r="C172" s="14" t="s">
        <v>229</v>
      </c>
      <c r="D172" s="143">
        <v>3</v>
      </c>
      <c r="E172" s="143">
        <v>0</v>
      </c>
      <c r="F172" s="143">
        <v>0</v>
      </c>
      <c r="G172" s="143">
        <v>9</v>
      </c>
      <c r="H172" s="135"/>
      <c r="I172" s="16"/>
      <c r="J172" s="16"/>
      <c r="K172" s="16"/>
      <c r="L172" s="16"/>
      <c r="M172" s="16"/>
      <c r="N172" s="77"/>
    </row>
    <row r="173" spans="1:15" x14ac:dyDescent="0.2">
      <c r="A173" s="149" t="s">
        <v>295</v>
      </c>
      <c r="B173" s="143" t="s">
        <v>227</v>
      </c>
      <c r="C173" s="14" t="s">
        <v>230</v>
      </c>
      <c r="D173" s="143">
        <v>3</v>
      </c>
      <c r="E173" s="143">
        <v>0</v>
      </c>
      <c r="F173" s="143">
        <v>0</v>
      </c>
      <c r="G173" s="143">
        <v>9</v>
      </c>
      <c r="H173" s="135"/>
      <c r="I173" s="16"/>
      <c r="J173" s="16"/>
      <c r="K173" s="16"/>
      <c r="L173" s="16"/>
      <c r="M173" s="16"/>
      <c r="N173" s="35"/>
    </row>
    <row r="174" spans="1:15" x14ac:dyDescent="0.2">
      <c r="A174" s="149" t="s">
        <v>296</v>
      </c>
      <c r="B174" s="143" t="s">
        <v>228</v>
      </c>
      <c r="C174" s="14" t="s">
        <v>231</v>
      </c>
      <c r="D174" s="143">
        <v>3</v>
      </c>
      <c r="E174" s="143">
        <v>0</v>
      </c>
      <c r="F174" s="143">
        <v>0</v>
      </c>
      <c r="G174" s="143">
        <v>9</v>
      </c>
      <c r="H174" s="135"/>
      <c r="I174" s="16"/>
      <c r="J174" s="16"/>
      <c r="K174" s="16"/>
      <c r="L174" s="16"/>
      <c r="M174" s="16"/>
      <c r="N174" s="35"/>
    </row>
    <row r="175" spans="1:15" x14ac:dyDescent="0.2">
      <c r="A175" s="158"/>
      <c r="B175" s="159"/>
      <c r="C175" s="159"/>
      <c r="D175" s="159"/>
      <c r="E175" s="159"/>
      <c r="F175" s="159"/>
      <c r="G175" s="160"/>
      <c r="H175" s="135"/>
      <c r="I175" s="16"/>
      <c r="J175" s="16"/>
      <c r="K175" s="16"/>
      <c r="L175" s="16"/>
      <c r="M175" s="16"/>
      <c r="N175" s="35"/>
    </row>
    <row r="176" spans="1:15" x14ac:dyDescent="0.2">
      <c r="A176" s="144" t="s">
        <v>93</v>
      </c>
      <c r="B176" s="151" t="s">
        <v>92</v>
      </c>
      <c r="C176" s="151"/>
      <c r="D176" s="151"/>
      <c r="E176" s="151"/>
      <c r="F176" s="151"/>
      <c r="G176" s="151"/>
      <c r="H176" s="135"/>
      <c r="I176" s="16"/>
      <c r="J176" s="16"/>
      <c r="K176" s="16"/>
      <c r="L176" s="16"/>
      <c r="M176" s="16"/>
      <c r="N176" s="35"/>
    </row>
    <row r="177" spans="1:14" x14ac:dyDescent="0.2">
      <c r="A177" s="37" t="s">
        <v>297</v>
      </c>
      <c r="B177" s="146" t="s">
        <v>167</v>
      </c>
      <c r="C177" s="1" t="s">
        <v>299</v>
      </c>
      <c r="D177" s="146">
        <v>0</v>
      </c>
      <c r="E177" s="146">
        <v>0</v>
      </c>
      <c r="F177" s="146">
        <v>50</v>
      </c>
      <c r="G177" s="147">
        <f t="shared" ref="G177" si="15">D177*3+E177*2+F177*1</f>
        <v>50</v>
      </c>
      <c r="H177" s="135"/>
      <c r="I177" s="16"/>
      <c r="J177" s="16"/>
      <c r="K177" s="16"/>
      <c r="L177" s="16"/>
      <c r="M177" s="16"/>
      <c r="N177" s="35"/>
    </row>
    <row r="178" spans="1:14" x14ac:dyDescent="0.2">
      <c r="A178" s="37"/>
      <c r="B178" s="146"/>
      <c r="C178" s="36" t="s">
        <v>12</v>
      </c>
      <c r="D178" s="27">
        <v>0</v>
      </c>
      <c r="E178" s="27">
        <v>0</v>
      </c>
      <c r="F178" s="27">
        <v>50</v>
      </c>
      <c r="G178" s="27">
        <v>50</v>
      </c>
      <c r="H178" s="135"/>
      <c r="I178" s="16"/>
      <c r="J178" s="16"/>
      <c r="K178" s="16"/>
      <c r="L178" s="16"/>
      <c r="M178" s="16"/>
      <c r="N178" s="35"/>
    </row>
    <row r="179" spans="1:14" x14ac:dyDescent="0.2">
      <c r="A179" s="170" t="s">
        <v>20</v>
      </c>
      <c r="B179" s="170"/>
      <c r="C179" s="170"/>
      <c r="D179" s="170"/>
      <c r="E179" s="170"/>
      <c r="F179" s="170"/>
      <c r="G179" s="170"/>
      <c r="H179" s="135"/>
      <c r="I179" s="16"/>
      <c r="J179" s="16"/>
      <c r="K179" s="16"/>
      <c r="L179" s="16"/>
      <c r="M179" s="16"/>
      <c r="N179" s="35"/>
    </row>
    <row r="180" spans="1:14" x14ac:dyDescent="0.2">
      <c r="A180" s="16"/>
      <c r="B180" s="45"/>
      <c r="C180" s="16"/>
      <c r="D180" s="16"/>
      <c r="E180" s="16"/>
      <c r="F180" s="16"/>
      <c r="G180" s="16"/>
    </row>
    <row r="181" spans="1:14" x14ac:dyDescent="0.2">
      <c r="A181" s="16"/>
      <c r="B181" s="45"/>
      <c r="C181" s="16"/>
      <c r="D181" s="16"/>
      <c r="E181" s="16"/>
      <c r="F181" s="16"/>
      <c r="G181" s="16"/>
    </row>
    <row r="182" spans="1:14" x14ac:dyDescent="0.2">
      <c r="A182" s="16"/>
      <c r="B182" s="45"/>
      <c r="C182" s="16"/>
      <c r="D182" s="16"/>
      <c r="E182" s="16"/>
      <c r="F182" s="16"/>
      <c r="G182" s="16"/>
    </row>
    <row r="183" spans="1:14" x14ac:dyDescent="0.2">
      <c r="A183" s="16"/>
      <c r="B183" s="45"/>
      <c r="C183" s="16"/>
      <c r="D183" s="16"/>
      <c r="E183" s="16"/>
      <c r="F183" s="16"/>
      <c r="G183" s="16"/>
    </row>
    <row r="184" spans="1:14" x14ac:dyDescent="0.2">
      <c r="A184" s="16"/>
      <c r="B184" s="45"/>
      <c r="C184" s="16"/>
      <c r="D184" s="16"/>
      <c r="E184" s="16"/>
      <c r="F184" s="16"/>
      <c r="G184" s="16"/>
    </row>
    <row r="185" spans="1:14" x14ac:dyDescent="0.2">
      <c r="A185" s="16"/>
      <c r="B185" s="45"/>
      <c r="C185" s="16"/>
      <c r="D185" s="16"/>
      <c r="E185" s="16"/>
      <c r="F185" s="16"/>
      <c r="G185" s="16"/>
    </row>
    <row r="186" spans="1:14" x14ac:dyDescent="0.2">
      <c r="A186" s="16"/>
      <c r="B186" s="45"/>
      <c r="C186" s="16"/>
      <c r="D186" s="16"/>
      <c r="E186" s="16"/>
      <c r="F186" s="16"/>
      <c r="G186" s="16"/>
    </row>
    <row r="187" spans="1:14" x14ac:dyDescent="0.2">
      <c r="A187" s="16"/>
      <c r="B187" s="45"/>
      <c r="C187" s="16"/>
      <c r="D187" s="16"/>
      <c r="E187" s="16"/>
      <c r="F187" s="16"/>
      <c r="G187" s="16"/>
    </row>
    <row r="188" spans="1:14" x14ac:dyDescent="0.2">
      <c r="A188" s="16"/>
      <c r="B188" s="45"/>
      <c r="C188" s="16"/>
      <c r="D188" s="16"/>
      <c r="E188" s="16"/>
      <c r="F188" s="16"/>
      <c r="G188" s="16"/>
    </row>
    <row r="189" spans="1:14" x14ac:dyDescent="0.2">
      <c r="A189" s="16"/>
      <c r="B189" s="45"/>
      <c r="C189" s="16"/>
      <c r="D189" s="16"/>
      <c r="E189" s="16"/>
      <c r="F189" s="16"/>
      <c r="G189" s="16"/>
    </row>
    <row r="190" spans="1:14" x14ac:dyDescent="0.2">
      <c r="A190" s="16"/>
      <c r="B190" s="45"/>
      <c r="C190" s="16"/>
      <c r="D190" s="16"/>
      <c r="E190" s="16"/>
      <c r="F190" s="16"/>
      <c r="G190" s="16"/>
    </row>
    <row r="191" spans="1:14" x14ac:dyDescent="0.2">
      <c r="A191" s="16"/>
      <c r="B191" s="45"/>
      <c r="C191" s="16"/>
      <c r="D191" s="16"/>
      <c r="E191" s="16"/>
      <c r="F191" s="16"/>
      <c r="G191" s="16"/>
    </row>
    <row r="192" spans="1:14" x14ac:dyDescent="0.2">
      <c r="A192" s="16"/>
      <c r="B192" s="45"/>
      <c r="C192" s="16"/>
      <c r="D192" s="16"/>
      <c r="E192" s="16"/>
      <c r="F192" s="16"/>
      <c r="G192" s="16"/>
    </row>
    <row r="193" spans="1:7" x14ac:dyDescent="0.2">
      <c r="A193" s="16"/>
      <c r="B193" s="45"/>
      <c r="C193" s="16"/>
      <c r="D193" s="16"/>
      <c r="E193" s="16"/>
      <c r="F193" s="16"/>
      <c r="G193" s="16"/>
    </row>
    <row r="194" spans="1:7" x14ac:dyDescent="0.2">
      <c r="A194" s="16"/>
      <c r="B194" s="45"/>
      <c r="C194" s="16"/>
      <c r="D194" s="16"/>
      <c r="E194" s="16"/>
      <c r="F194" s="16"/>
      <c r="G194" s="16"/>
    </row>
    <row r="195" spans="1:7" x14ac:dyDescent="0.2">
      <c r="A195" s="16"/>
      <c r="B195" s="45"/>
      <c r="C195" s="16"/>
      <c r="D195" s="16"/>
      <c r="E195" s="16"/>
      <c r="F195" s="16"/>
      <c r="G195" s="16"/>
    </row>
    <row r="196" spans="1:7" x14ac:dyDescent="0.2">
      <c r="A196" s="16"/>
      <c r="B196" s="45"/>
      <c r="C196" s="16"/>
      <c r="D196" s="16"/>
      <c r="E196" s="16"/>
      <c r="F196" s="16"/>
      <c r="G196" s="16"/>
    </row>
    <row r="197" spans="1:7" x14ac:dyDescent="0.2">
      <c r="A197" s="60"/>
      <c r="B197" s="61"/>
      <c r="C197" s="60"/>
      <c r="D197" s="60"/>
      <c r="E197" s="60"/>
      <c r="F197" s="60"/>
      <c r="G197" s="60"/>
    </row>
  </sheetData>
  <mergeCells count="9450">
    <mergeCell ref="XET146:XEZ146"/>
    <mergeCell ref="XFA146:XFD146"/>
    <mergeCell ref="A58:G58"/>
    <mergeCell ref="XDK146:XDQ146"/>
    <mergeCell ref="XDR146:XDX146"/>
    <mergeCell ref="XDY146:XEE146"/>
    <mergeCell ref="XEF146:XEL146"/>
    <mergeCell ref="XEM146:XES146"/>
    <mergeCell ref="XCB146:XCH146"/>
    <mergeCell ref="XCI146:XCO146"/>
    <mergeCell ref="XCP146:XCV146"/>
    <mergeCell ref="XCW146:XDC146"/>
    <mergeCell ref="XDD146:XDJ146"/>
    <mergeCell ref="XAS146:XAY146"/>
    <mergeCell ref="XAZ146:XBF146"/>
    <mergeCell ref="XBG146:XBM146"/>
    <mergeCell ref="XBN146:XBT146"/>
    <mergeCell ref="XBU146:XCA146"/>
    <mergeCell ref="WZJ146:WZP146"/>
    <mergeCell ref="WZQ146:WZW146"/>
    <mergeCell ref="WZX146:XAD146"/>
    <mergeCell ref="XAE146:XAK146"/>
    <mergeCell ref="XAL146:XAR146"/>
    <mergeCell ref="WYA146:WYG146"/>
    <mergeCell ref="WYH146:WYN146"/>
    <mergeCell ref="WYO146:WYU146"/>
    <mergeCell ref="WYV146:WZB146"/>
    <mergeCell ref="WZC146:WZI146"/>
    <mergeCell ref="WWR146:WWX146"/>
    <mergeCell ref="WWY146:WXE146"/>
    <mergeCell ref="WXF146:WXL146"/>
    <mergeCell ref="A78:G78"/>
    <mergeCell ref="WRH146:WRN146"/>
    <mergeCell ref="WRO146:WRU146"/>
    <mergeCell ref="WRV146:WSB146"/>
    <mergeCell ref="WSC146:WSI146"/>
    <mergeCell ref="WSJ146:WSP146"/>
    <mergeCell ref="WPY146:WQE146"/>
    <mergeCell ref="WQF146:WQL146"/>
    <mergeCell ref="WQM146:WQS146"/>
    <mergeCell ref="WQT146:WQZ146"/>
    <mergeCell ref="WRA146:WRG146"/>
    <mergeCell ref="WOP146:WOV146"/>
    <mergeCell ref="WOW146:WPC146"/>
    <mergeCell ref="WPD146:WPJ146"/>
    <mergeCell ref="WPK146:WPQ146"/>
    <mergeCell ref="WPR146:WPX146"/>
    <mergeCell ref="WNG146:WNM146"/>
    <mergeCell ref="WNN146:WNT146"/>
    <mergeCell ref="WNU146:WOA146"/>
    <mergeCell ref="WOB146:WOH146"/>
    <mergeCell ref="WOI146:WOO146"/>
    <mergeCell ref="WXM146:WXS146"/>
    <mergeCell ref="WXT146:WXZ146"/>
    <mergeCell ref="WVI146:WVO146"/>
    <mergeCell ref="WVP146:WVV146"/>
    <mergeCell ref="WVW146:WWC146"/>
    <mergeCell ref="WWD146:WWJ146"/>
    <mergeCell ref="WWK146:WWQ146"/>
    <mergeCell ref="WTZ146:WUF146"/>
    <mergeCell ref="WUG146:WUM146"/>
    <mergeCell ref="WUN146:WUT146"/>
    <mergeCell ref="WUU146:WVA146"/>
    <mergeCell ref="WVB146:WVH146"/>
    <mergeCell ref="WSQ146:WSW146"/>
    <mergeCell ref="WSX146:WTD146"/>
    <mergeCell ref="WTE146:WTK146"/>
    <mergeCell ref="WTL146:WTR146"/>
    <mergeCell ref="WTS146:WTY146"/>
    <mergeCell ref="WML146:WMR146"/>
    <mergeCell ref="WMS146:WMY146"/>
    <mergeCell ref="WMZ146:WNF146"/>
    <mergeCell ref="WKO146:WKU146"/>
    <mergeCell ref="WKV146:WLB146"/>
    <mergeCell ref="WLC146:WLI146"/>
    <mergeCell ref="WLJ146:WLP146"/>
    <mergeCell ref="WLQ146:WLW146"/>
    <mergeCell ref="WJF146:WJL146"/>
    <mergeCell ref="WJM146:WJS146"/>
    <mergeCell ref="WJT146:WJZ146"/>
    <mergeCell ref="WKA146:WKG146"/>
    <mergeCell ref="WKH146:WKN146"/>
    <mergeCell ref="WHW146:WIC146"/>
    <mergeCell ref="WID146:WIJ146"/>
    <mergeCell ref="WIK146:WIQ146"/>
    <mergeCell ref="WIR146:WIX146"/>
    <mergeCell ref="WIY146:WJE146"/>
    <mergeCell ref="VXC146:VXI146"/>
    <mergeCell ref="VXJ146:VXP146"/>
    <mergeCell ref="VXQ146:VXW146"/>
    <mergeCell ref="VXX146:VYD146"/>
    <mergeCell ref="VYE146:VYK146"/>
    <mergeCell ref="VVT146:VVZ146"/>
    <mergeCell ref="VWA146:VWG146"/>
    <mergeCell ref="VWH146:VWN146"/>
    <mergeCell ref="VWO146:VWU146"/>
    <mergeCell ref="VWV146:VXB146"/>
    <mergeCell ref="VUK146:VUQ146"/>
    <mergeCell ref="VUR146:VUX146"/>
    <mergeCell ref="VUY146:VVE146"/>
    <mergeCell ref="VVF146:VVL146"/>
    <mergeCell ref="VVM146:VVS146"/>
    <mergeCell ref="WLX146:WMD146"/>
    <mergeCell ref="WME146:WMK146"/>
    <mergeCell ref="WGN146:WGT146"/>
    <mergeCell ref="WGU146:WHA146"/>
    <mergeCell ref="WHB146:WHH146"/>
    <mergeCell ref="WHI146:WHO146"/>
    <mergeCell ref="WHP146:WHV146"/>
    <mergeCell ref="WFE146:WFK146"/>
    <mergeCell ref="WFL146:WFR146"/>
    <mergeCell ref="WFS146:WFY146"/>
    <mergeCell ref="WFZ146:WGF146"/>
    <mergeCell ref="WGG146:WGM146"/>
    <mergeCell ref="WDV146:WEB146"/>
    <mergeCell ref="WEC146:WEI146"/>
    <mergeCell ref="WEJ146:WEP146"/>
    <mergeCell ref="WEQ146:WEW146"/>
    <mergeCell ref="WEX146:WFD146"/>
    <mergeCell ref="WCM146:WCS146"/>
    <mergeCell ref="WCT146:WCZ146"/>
    <mergeCell ref="WDA146:WDG146"/>
    <mergeCell ref="WDH146:WDN146"/>
    <mergeCell ref="WDO146:WDU146"/>
    <mergeCell ref="WBD146:WBJ146"/>
    <mergeCell ref="WBK146:WBQ146"/>
    <mergeCell ref="WBR146:WBX146"/>
    <mergeCell ref="WBY146:WCE146"/>
    <mergeCell ref="WCF146:WCL146"/>
    <mergeCell ref="VZU146:WAA146"/>
    <mergeCell ref="WAB146:WAH146"/>
    <mergeCell ref="WAI146:WAO146"/>
    <mergeCell ref="WAP146:WAV146"/>
    <mergeCell ref="WAW146:WBC146"/>
    <mergeCell ref="VYL146:VYR146"/>
    <mergeCell ref="VYS146:VYY146"/>
    <mergeCell ref="VYZ146:VZF146"/>
    <mergeCell ref="VZG146:VZM146"/>
    <mergeCell ref="VZN146:VZT146"/>
    <mergeCell ref="VTP146:VTV146"/>
    <mergeCell ref="VTW146:VUC146"/>
    <mergeCell ref="VUD146:VUJ146"/>
    <mergeCell ref="VRS146:VRY146"/>
    <mergeCell ref="VRZ146:VSF146"/>
    <mergeCell ref="VSG146:VSM146"/>
    <mergeCell ref="VSN146:VST146"/>
    <mergeCell ref="VSU146:VTA146"/>
    <mergeCell ref="VQJ146:VQP146"/>
    <mergeCell ref="VQQ146:VQW146"/>
    <mergeCell ref="VQX146:VRD146"/>
    <mergeCell ref="VRE146:VRK146"/>
    <mergeCell ref="VRL146:VRR146"/>
    <mergeCell ref="VPA146:VPG146"/>
    <mergeCell ref="VPH146:VPN146"/>
    <mergeCell ref="VPO146:VPU146"/>
    <mergeCell ref="VPV146:VQB146"/>
    <mergeCell ref="VQC146:VQI146"/>
    <mergeCell ref="VEG146:VEM146"/>
    <mergeCell ref="VEN146:VET146"/>
    <mergeCell ref="VEU146:VFA146"/>
    <mergeCell ref="VFB146:VFH146"/>
    <mergeCell ref="VFI146:VFO146"/>
    <mergeCell ref="VCX146:VDD146"/>
    <mergeCell ref="VDE146:VDK146"/>
    <mergeCell ref="VDL146:VDR146"/>
    <mergeCell ref="VDS146:VDY146"/>
    <mergeCell ref="VDZ146:VEF146"/>
    <mergeCell ref="VBO146:VBU146"/>
    <mergeCell ref="VBV146:VCB146"/>
    <mergeCell ref="VCC146:VCI146"/>
    <mergeCell ref="VCJ146:VCP146"/>
    <mergeCell ref="VCQ146:VCW146"/>
    <mergeCell ref="VTB146:VTH146"/>
    <mergeCell ref="VTI146:VTO146"/>
    <mergeCell ref="VNR146:VNX146"/>
    <mergeCell ref="VNY146:VOE146"/>
    <mergeCell ref="VOF146:VOL146"/>
    <mergeCell ref="VOM146:VOS146"/>
    <mergeCell ref="VOT146:VOZ146"/>
    <mergeCell ref="VMI146:VMO146"/>
    <mergeCell ref="VMP146:VMV146"/>
    <mergeCell ref="VMW146:VNC146"/>
    <mergeCell ref="VND146:VNJ146"/>
    <mergeCell ref="VNK146:VNQ146"/>
    <mergeCell ref="VKZ146:VLF146"/>
    <mergeCell ref="VLG146:VLM146"/>
    <mergeCell ref="VLN146:VLT146"/>
    <mergeCell ref="VLU146:VMA146"/>
    <mergeCell ref="VMB146:VMH146"/>
    <mergeCell ref="VJQ146:VJW146"/>
    <mergeCell ref="VJX146:VKD146"/>
    <mergeCell ref="VKE146:VKK146"/>
    <mergeCell ref="VKL146:VKR146"/>
    <mergeCell ref="VKS146:VKY146"/>
    <mergeCell ref="VIH146:VIN146"/>
    <mergeCell ref="VIO146:VIU146"/>
    <mergeCell ref="VIV146:VJB146"/>
    <mergeCell ref="VJC146:VJI146"/>
    <mergeCell ref="VJJ146:VJP146"/>
    <mergeCell ref="VGY146:VHE146"/>
    <mergeCell ref="VHF146:VHL146"/>
    <mergeCell ref="VHM146:VHS146"/>
    <mergeCell ref="VHT146:VHZ146"/>
    <mergeCell ref="VIA146:VIG146"/>
    <mergeCell ref="VFP146:VFV146"/>
    <mergeCell ref="VFW146:VGC146"/>
    <mergeCell ref="VGD146:VGJ146"/>
    <mergeCell ref="VGK146:VGQ146"/>
    <mergeCell ref="VGR146:VGX146"/>
    <mergeCell ref="VAT146:VAZ146"/>
    <mergeCell ref="VBA146:VBG146"/>
    <mergeCell ref="VBH146:VBN146"/>
    <mergeCell ref="UYW146:UZC146"/>
    <mergeCell ref="UZD146:UZJ146"/>
    <mergeCell ref="UZK146:UZQ146"/>
    <mergeCell ref="UZR146:UZX146"/>
    <mergeCell ref="UZY146:VAE146"/>
    <mergeCell ref="UXN146:UXT146"/>
    <mergeCell ref="UXU146:UYA146"/>
    <mergeCell ref="UYB146:UYH146"/>
    <mergeCell ref="UYI146:UYO146"/>
    <mergeCell ref="UYP146:UYV146"/>
    <mergeCell ref="UWE146:UWK146"/>
    <mergeCell ref="UWL146:UWR146"/>
    <mergeCell ref="UWS146:UWY146"/>
    <mergeCell ref="UWZ146:UXF146"/>
    <mergeCell ref="UXG146:UXM146"/>
    <mergeCell ref="ULK146:ULQ146"/>
    <mergeCell ref="ULR146:ULX146"/>
    <mergeCell ref="ULY146:UME146"/>
    <mergeCell ref="UMF146:UML146"/>
    <mergeCell ref="UMM146:UMS146"/>
    <mergeCell ref="UKB146:UKH146"/>
    <mergeCell ref="UKI146:UKO146"/>
    <mergeCell ref="UKP146:UKV146"/>
    <mergeCell ref="UKW146:ULC146"/>
    <mergeCell ref="ULD146:ULJ146"/>
    <mergeCell ref="UIS146:UIY146"/>
    <mergeCell ref="UIZ146:UJF146"/>
    <mergeCell ref="UJG146:UJM146"/>
    <mergeCell ref="UJN146:UJT146"/>
    <mergeCell ref="UJU146:UKA146"/>
    <mergeCell ref="VAF146:VAL146"/>
    <mergeCell ref="VAM146:VAS146"/>
    <mergeCell ref="UUV146:UVB146"/>
    <mergeCell ref="UVC146:UVI146"/>
    <mergeCell ref="UVJ146:UVP146"/>
    <mergeCell ref="UVQ146:UVW146"/>
    <mergeCell ref="UVX146:UWD146"/>
    <mergeCell ref="UTM146:UTS146"/>
    <mergeCell ref="UTT146:UTZ146"/>
    <mergeCell ref="UUA146:UUG146"/>
    <mergeCell ref="UUH146:UUN146"/>
    <mergeCell ref="UUO146:UUU146"/>
    <mergeCell ref="USD146:USJ146"/>
    <mergeCell ref="USK146:USQ146"/>
    <mergeCell ref="USR146:USX146"/>
    <mergeCell ref="USY146:UTE146"/>
    <mergeCell ref="UTF146:UTL146"/>
    <mergeCell ref="UQU146:URA146"/>
    <mergeCell ref="URB146:URH146"/>
    <mergeCell ref="URI146:URO146"/>
    <mergeCell ref="URP146:URV146"/>
    <mergeCell ref="URW146:USC146"/>
    <mergeCell ref="UPL146:UPR146"/>
    <mergeCell ref="UPS146:UPY146"/>
    <mergeCell ref="UPZ146:UQF146"/>
    <mergeCell ref="UQG146:UQM146"/>
    <mergeCell ref="UQN146:UQT146"/>
    <mergeCell ref="UOC146:UOI146"/>
    <mergeCell ref="UOJ146:UOP146"/>
    <mergeCell ref="UOQ146:UOW146"/>
    <mergeCell ref="UOX146:UPD146"/>
    <mergeCell ref="UPE146:UPK146"/>
    <mergeCell ref="UMT146:UMZ146"/>
    <mergeCell ref="UNA146:UNG146"/>
    <mergeCell ref="UNH146:UNN146"/>
    <mergeCell ref="UNO146:UNU146"/>
    <mergeCell ref="UNV146:UOB146"/>
    <mergeCell ref="UHX146:UID146"/>
    <mergeCell ref="UIE146:UIK146"/>
    <mergeCell ref="UIL146:UIR146"/>
    <mergeCell ref="UGA146:UGG146"/>
    <mergeCell ref="UGH146:UGN146"/>
    <mergeCell ref="UGO146:UGU146"/>
    <mergeCell ref="UGV146:UHB146"/>
    <mergeCell ref="UHC146:UHI146"/>
    <mergeCell ref="UER146:UEX146"/>
    <mergeCell ref="UEY146:UFE146"/>
    <mergeCell ref="UFF146:UFL146"/>
    <mergeCell ref="UFM146:UFS146"/>
    <mergeCell ref="UFT146:UFZ146"/>
    <mergeCell ref="UDI146:UDO146"/>
    <mergeCell ref="UDP146:UDV146"/>
    <mergeCell ref="UDW146:UEC146"/>
    <mergeCell ref="UED146:UEJ146"/>
    <mergeCell ref="UEK146:UEQ146"/>
    <mergeCell ref="TSO146:TSU146"/>
    <mergeCell ref="TSV146:TTB146"/>
    <mergeCell ref="TTC146:TTI146"/>
    <mergeCell ref="TTJ146:TTP146"/>
    <mergeCell ref="TTQ146:TTW146"/>
    <mergeCell ref="TRF146:TRL146"/>
    <mergeCell ref="TRM146:TRS146"/>
    <mergeCell ref="TRT146:TRZ146"/>
    <mergeCell ref="TSA146:TSG146"/>
    <mergeCell ref="TSH146:TSN146"/>
    <mergeCell ref="TPW146:TQC146"/>
    <mergeCell ref="TQD146:TQJ146"/>
    <mergeCell ref="TQK146:TQQ146"/>
    <mergeCell ref="TQR146:TQX146"/>
    <mergeCell ref="TQY146:TRE146"/>
    <mergeCell ref="UHJ146:UHP146"/>
    <mergeCell ref="UHQ146:UHW146"/>
    <mergeCell ref="UBZ146:UCF146"/>
    <mergeCell ref="UCG146:UCM146"/>
    <mergeCell ref="UCN146:UCT146"/>
    <mergeCell ref="UCU146:UDA146"/>
    <mergeCell ref="UDB146:UDH146"/>
    <mergeCell ref="UAQ146:UAW146"/>
    <mergeCell ref="UAX146:UBD146"/>
    <mergeCell ref="UBE146:UBK146"/>
    <mergeCell ref="UBL146:UBR146"/>
    <mergeCell ref="UBS146:UBY146"/>
    <mergeCell ref="TZH146:TZN146"/>
    <mergeCell ref="TZO146:TZU146"/>
    <mergeCell ref="TZV146:UAB146"/>
    <mergeCell ref="UAC146:UAI146"/>
    <mergeCell ref="UAJ146:UAP146"/>
    <mergeCell ref="TXY146:TYE146"/>
    <mergeCell ref="TYF146:TYL146"/>
    <mergeCell ref="TYM146:TYS146"/>
    <mergeCell ref="TYT146:TYZ146"/>
    <mergeCell ref="TZA146:TZG146"/>
    <mergeCell ref="TWP146:TWV146"/>
    <mergeCell ref="TWW146:TXC146"/>
    <mergeCell ref="TXD146:TXJ146"/>
    <mergeCell ref="TXK146:TXQ146"/>
    <mergeCell ref="TXR146:TXX146"/>
    <mergeCell ref="TVG146:TVM146"/>
    <mergeCell ref="TVN146:TVT146"/>
    <mergeCell ref="TVU146:TWA146"/>
    <mergeCell ref="TWB146:TWH146"/>
    <mergeCell ref="TWI146:TWO146"/>
    <mergeCell ref="TTX146:TUD146"/>
    <mergeCell ref="TUE146:TUK146"/>
    <mergeCell ref="TUL146:TUR146"/>
    <mergeCell ref="TUS146:TUY146"/>
    <mergeCell ref="TUZ146:TVF146"/>
    <mergeCell ref="TPB146:TPH146"/>
    <mergeCell ref="TPI146:TPO146"/>
    <mergeCell ref="TPP146:TPV146"/>
    <mergeCell ref="TNE146:TNK146"/>
    <mergeCell ref="TNL146:TNR146"/>
    <mergeCell ref="TNS146:TNY146"/>
    <mergeCell ref="TNZ146:TOF146"/>
    <mergeCell ref="TOG146:TOM146"/>
    <mergeCell ref="TLV146:TMB146"/>
    <mergeCell ref="TMC146:TMI146"/>
    <mergeCell ref="TMJ146:TMP146"/>
    <mergeCell ref="TMQ146:TMW146"/>
    <mergeCell ref="TMX146:TND146"/>
    <mergeCell ref="TKM146:TKS146"/>
    <mergeCell ref="TKT146:TKZ146"/>
    <mergeCell ref="TLA146:TLG146"/>
    <mergeCell ref="TLH146:TLN146"/>
    <mergeCell ref="TLO146:TLU146"/>
    <mergeCell ref="SZS146:SZY146"/>
    <mergeCell ref="SZZ146:TAF146"/>
    <mergeCell ref="TAG146:TAM146"/>
    <mergeCell ref="TAN146:TAT146"/>
    <mergeCell ref="TAU146:TBA146"/>
    <mergeCell ref="SYJ146:SYP146"/>
    <mergeCell ref="SYQ146:SYW146"/>
    <mergeCell ref="SYX146:SZD146"/>
    <mergeCell ref="SZE146:SZK146"/>
    <mergeCell ref="SZL146:SZR146"/>
    <mergeCell ref="SXA146:SXG146"/>
    <mergeCell ref="SXH146:SXN146"/>
    <mergeCell ref="SXO146:SXU146"/>
    <mergeCell ref="SXV146:SYB146"/>
    <mergeCell ref="SYC146:SYI146"/>
    <mergeCell ref="TON146:TOT146"/>
    <mergeCell ref="TOU146:TPA146"/>
    <mergeCell ref="TJD146:TJJ146"/>
    <mergeCell ref="TJK146:TJQ146"/>
    <mergeCell ref="TJR146:TJX146"/>
    <mergeCell ref="TJY146:TKE146"/>
    <mergeCell ref="TKF146:TKL146"/>
    <mergeCell ref="THU146:TIA146"/>
    <mergeCell ref="TIB146:TIH146"/>
    <mergeCell ref="TII146:TIO146"/>
    <mergeCell ref="TIP146:TIV146"/>
    <mergeCell ref="TIW146:TJC146"/>
    <mergeCell ref="TGL146:TGR146"/>
    <mergeCell ref="TGS146:TGY146"/>
    <mergeCell ref="TGZ146:THF146"/>
    <mergeCell ref="THG146:THM146"/>
    <mergeCell ref="THN146:THT146"/>
    <mergeCell ref="TFC146:TFI146"/>
    <mergeCell ref="TFJ146:TFP146"/>
    <mergeCell ref="TFQ146:TFW146"/>
    <mergeCell ref="TFX146:TGD146"/>
    <mergeCell ref="TGE146:TGK146"/>
    <mergeCell ref="TDT146:TDZ146"/>
    <mergeCell ref="TEA146:TEG146"/>
    <mergeCell ref="TEH146:TEN146"/>
    <mergeCell ref="TEO146:TEU146"/>
    <mergeCell ref="TEV146:TFB146"/>
    <mergeCell ref="TCK146:TCQ146"/>
    <mergeCell ref="TCR146:TCX146"/>
    <mergeCell ref="TCY146:TDE146"/>
    <mergeCell ref="TDF146:TDL146"/>
    <mergeCell ref="TDM146:TDS146"/>
    <mergeCell ref="TBB146:TBH146"/>
    <mergeCell ref="TBI146:TBO146"/>
    <mergeCell ref="TBP146:TBV146"/>
    <mergeCell ref="TBW146:TCC146"/>
    <mergeCell ref="TCD146:TCJ146"/>
    <mergeCell ref="SWF146:SWL146"/>
    <mergeCell ref="SWM146:SWS146"/>
    <mergeCell ref="SWT146:SWZ146"/>
    <mergeCell ref="SUI146:SUO146"/>
    <mergeCell ref="SUP146:SUV146"/>
    <mergeCell ref="SUW146:SVC146"/>
    <mergeCell ref="SVD146:SVJ146"/>
    <mergeCell ref="SVK146:SVQ146"/>
    <mergeCell ref="SSZ146:STF146"/>
    <mergeCell ref="STG146:STM146"/>
    <mergeCell ref="STN146:STT146"/>
    <mergeCell ref="STU146:SUA146"/>
    <mergeCell ref="SUB146:SUH146"/>
    <mergeCell ref="SRQ146:SRW146"/>
    <mergeCell ref="SRX146:SSD146"/>
    <mergeCell ref="SSE146:SSK146"/>
    <mergeCell ref="SSL146:SSR146"/>
    <mergeCell ref="SSS146:SSY146"/>
    <mergeCell ref="SGW146:SHC146"/>
    <mergeCell ref="SHD146:SHJ146"/>
    <mergeCell ref="SHK146:SHQ146"/>
    <mergeCell ref="SHR146:SHX146"/>
    <mergeCell ref="SHY146:SIE146"/>
    <mergeCell ref="SFN146:SFT146"/>
    <mergeCell ref="SFU146:SGA146"/>
    <mergeCell ref="SGB146:SGH146"/>
    <mergeCell ref="SGI146:SGO146"/>
    <mergeCell ref="SGP146:SGV146"/>
    <mergeCell ref="SEE146:SEK146"/>
    <mergeCell ref="SEL146:SER146"/>
    <mergeCell ref="SES146:SEY146"/>
    <mergeCell ref="SEZ146:SFF146"/>
    <mergeCell ref="SFG146:SFM146"/>
    <mergeCell ref="SVR146:SVX146"/>
    <mergeCell ref="SVY146:SWE146"/>
    <mergeCell ref="SQH146:SQN146"/>
    <mergeCell ref="SQO146:SQU146"/>
    <mergeCell ref="SQV146:SRB146"/>
    <mergeCell ref="SRC146:SRI146"/>
    <mergeCell ref="SRJ146:SRP146"/>
    <mergeCell ref="SOY146:SPE146"/>
    <mergeCell ref="SPF146:SPL146"/>
    <mergeCell ref="SPM146:SPS146"/>
    <mergeCell ref="SPT146:SPZ146"/>
    <mergeCell ref="SQA146:SQG146"/>
    <mergeCell ref="SNP146:SNV146"/>
    <mergeCell ref="SNW146:SOC146"/>
    <mergeCell ref="SOD146:SOJ146"/>
    <mergeCell ref="SOK146:SOQ146"/>
    <mergeCell ref="SOR146:SOX146"/>
    <mergeCell ref="SMG146:SMM146"/>
    <mergeCell ref="SMN146:SMT146"/>
    <mergeCell ref="SMU146:SNA146"/>
    <mergeCell ref="SNB146:SNH146"/>
    <mergeCell ref="SNI146:SNO146"/>
    <mergeCell ref="SKX146:SLD146"/>
    <mergeCell ref="SLE146:SLK146"/>
    <mergeCell ref="SLL146:SLR146"/>
    <mergeCell ref="SLS146:SLY146"/>
    <mergeCell ref="SLZ146:SMF146"/>
    <mergeCell ref="SJO146:SJU146"/>
    <mergeCell ref="SJV146:SKB146"/>
    <mergeCell ref="SKC146:SKI146"/>
    <mergeCell ref="SKJ146:SKP146"/>
    <mergeCell ref="SKQ146:SKW146"/>
    <mergeCell ref="SIF146:SIL146"/>
    <mergeCell ref="SIM146:SIS146"/>
    <mergeCell ref="SIT146:SIZ146"/>
    <mergeCell ref="SJA146:SJG146"/>
    <mergeCell ref="SJH146:SJN146"/>
    <mergeCell ref="SDJ146:SDP146"/>
    <mergeCell ref="SDQ146:SDW146"/>
    <mergeCell ref="SDX146:SED146"/>
    <mergeCell ref="SBM146:SBS146"/>
    <mergeCell ref="SBT146:SBZ146"/>
    <mergeCell ref="SCA146:SCG146"/>
    <mergeCell ref="SCH146:SCN146"/>
    <mergeCell ref="SCO146:SCU146"/>
    <mergeCell ref="SAD146:SAJ146"/>
    <mergeCell ref="SAK146:SAQ146"/>
    <mergeCell ref="SAR146:SAX146"/>
    <mergeCell ref="SAY146:SBE146"/>
    <mergeCell ref="SBF146:SBL146"/>
    <mergeCell ref="RYU146:RZA146"/>
    <mergeCell ref="RZB146:RZH146"/>
    <mergeCell ref="RZI146:RZO146"/>
    <mergeCell ref="RZP146:RZV146"/>
    <mergeCell ref="RZW146:SAC146"/>
    <mergeCell ref="ROA146:ROG146"/>
    <mergeCell ref="ROH146:RON146"/>
    <mergeCell ref="ROO146:ROU146"/>
    <mergeCell ref="ROV146:RPB146"/>
    <mergeCell ref="RPC146:RPI146"/>
    <mergeCell ref="RMR146:RMX146"/>
    <mergeCell ref="RMY146:RNE146"/>
    <mergeCell ref="RNF146:RNL146"/>
    <mergeCell ref="RNM146:RNS146"/>
    <mergeCell ref="RNT146:RNZ146"/>
    <mergeCell ref="RLI146:RLO146"/>
    <mergeCell ref="RLP146:RLV146"/>
    <mergeCell ref="RLW146:RMC146"/>
    <mergeCell ref="RMD146:RMJ146"/>
    <mergeCell ref="RMK146:RMQ146"/>
    <mergeCell ref="SCV146:SDB146"/>
    <mergeCell ref="SDC146:SDI146"/>
    <mergeCell ref="RXL146:RXR146"/>
    <mergeCell ref="RXS146:RXY146"/>
    <mergeCell ref="RXZ146:RYF146"/>
    <mergeCell ref="RYG146:RYM146"/>
    <mergeCell ref="RYN146:RYT146"/>
    <mergeCell ref="RWC146:RWI146"/>
    <mergeCell ref="RWJ146:RWP146"/>
    <mergeCell ref="RWQ146:RWW146"/>
    <mergeCell ref="RWX146:RXD146"/>
    <mergeCell ref="RXE146:RXK146"/>
    <mergeCell ref="RUT146:RUZ146"/>
    <mergeCell ref="RVA146:RVG146"/>
    <mergeCell ref="RVH146:RVN146"/>
    <mergeCell ref="RVO146:RVU146"/>
    <mergeCell ref="RVV146:RWB146"/>
    <mergeCell ref="RTK146:RTQ146"/>
    <mergeCell ref="RTR146:RTX146"/>
    <mergeCell ref="RTY146:RUE146"/>
    <mergeCell ref="RUF146:RUL146"/>
    <mergeCell ref="RUM146:RUS146"/>
    <mergeCell ref="RSB146:RSH146"/>
    <mergeCell ref="RSI146:RSO146"/>
    <mergeCell ref="RSP146:RSV146"/>
    <mergeCell ref="RSW146:RTC146"/>
    <mergeCell ref="RTD146:RTJ146"/>
    <mergeCell ref="RQS146:RQY146"/>
    <mergeCell ref="RQZ146:RRF146"/>
    <mergeCell ref="RRG146:RRM146"/>
    <mergeCell ref="RRN146:RRT146"/>
    <mergeCell ref="RRU146:RSA146"/>
    <mergeCell ref="RPJ146:RPP146"/>
    <mergeCell ref="RPQ146:RPW146"/>
    <mergeCell ref="RPX146:RQD146"/>
    <mergeCell ref="RQE146:RQK146"/>
    <mergeCell ref="RQL146:RQR146"/>
    <mergeCell ref="RKN146:RKT146"/>
    <mergeCell ref="RKU146:RLA146"/>
    <mergeCell ref="RLB146:RLH146"/>
    <mergeCell ref="RIQ146:RIW146"/>
    <mergeCell ref="RIX146:RJD146"/>
    <mergeCell ref="RJE146:RJK146"/>
    <mergeCell ref="RJL146:RJR146"/>
    <mergeCell ref="RJS146:RJY146"/>
    <mergeCell ref="RHH146:RHN146"/>
    <mergeCell ref="RHO146:RHU146"/>
    <mergeCell ref="RHV146:RIB146"/>
    <mergeCell ref="RIC146:RII146"/>
    <mergeCell ref="RIJ146:RIP146"/>
    <mergeCell ref="RFY146:RGE146"/>
    <mergeCell ref="RGF146:RGL146"/>
    <mergeCell ref="RGM146:RGS146"/>
    <mergeCell ref="RGT146:RGZ146"/>
    <mergeCell ref="RHA146:RHG146"/>
    <mergeCell ref="QVE146:QVK146"/>
    <mergeCell ref="QVL146:QVR146"/>
    <mergeCell ref="QVS146:QVY146"/>
    <mergeCell ref="QVZ146:QWF146"/>
    <mergeCell ref="QWG146:QWM146"/>
    <mergeCell ref="QTV146:QUB146"/>
    <mergeCell ref="QUC146:QUI146"/>
    <mergeCell ref="QUJ146:QUP146"/>
    <mergeCell ref="QUQ146:QUW146"/>
    <mergeCell ref="QUX146:QVD146"/>
    <mergeCell ref="QSM146:QSS146"/>
    <mergeCell ref="QST146:QSZ146"/>
    <mergeCell ref="QTA146:QTG146"/>
    <mergeCell ref="QTH146:QTN146"/>
    <mergeCell ref="QTO146:QTU146"/>
    <mergeCell ref="RJZ146:RKF146"/>
    <mergeCell ref="RKG146:RKM146"/>
    <mergeCell ref="REP146:REV146"/>
    <mergeCell ref="REW146:RFC146"/>
    <mergeCell ref="RFD146:RFJ146"/>
    <mergeCell ref="RFK146:RFQ146"/>
    <mergeCell ref="RFR146:RFX146"/>
    <mergeCell ref="RDG146:RDM146"/>
    <mergeCell ref="RDN146:RDT146"/>
    <mergeCell ref="RDU146:REA146"/>
    <mergeCell ref="REB146:REH146"/>
    <mergeCell ref="REI146:REO146"/>
    <mergeCell ref="RBX146:RCD146"/>
    <mergeCell ref="RCE146:RCK146"/>
    <mergeCell ref="RCL146:RCR146"/>
    <mergeCell ref="RCS146:RCY146"/>
    <mergeCell ref="RCZ146:RDF146"/>
    <mergeCell ref="RAO146:RAU146"/>
    <mergeCell ref="RAV146:RBB146"/>
    <mergeCell ref="RBC146:RBI146"/>
    <mergeCell ref="RBJ146:RBP146"/>
    <mergeCell ref="RBQ146:RBW146"/>
    <mergeCell ref="QZF146:QZL146"/>
    <mergeCell ref="QZM146:QZS146"/>
    <mergeCell ref="QZT146:QZZ146"/>
    <mergeCell ref="RAA146:RAG146"/>
    <mergeCell ref="RAH146:RAN146"/>
    <mergeCell ref="QXW146:QYC146"/>
    <mergeCell ref="QYD146:QYJ146"/>
    <mergeCell ref="QYK146:QYQ146"/>
    <mergeCell ref="QYR146:QYX146"/>
    <mergeCell ref="QYY146:QZE146"/>
    <mergeCell ref="QWN146:QWT146"/>
    <mergeCell ref="QWU146:QXA146"/>
    <mergeCell ref="QXB146:QXH146"/>
    <mergeCell ref="QXI146:QXO146"/>
    <mergeCell ref="QXP146:QXV146"/>
    <mergeCell ref="QRR146:QRX146"/>
    <mergeCell ref="QRY146:QSE146"/>
    <mergeCell ref="QSF146:QSL146"/>
    <mergeCell ref="QPU146:QQA146"/>
    <mergeCell ref="QQB146:QQH146"/>
    <mergeCell ref="QQI146:QQO146"/>
    <mergeCell ref="QQP146:QQV146"/>
    <mergeCell ref="QQW146:QRC146"/>
    <mergeCell ref="QOL146:QOR146"/>
    <mergeCell ref="QOS146:QOY146"/>
    <mergeCell ref="QOZ146:QPF146"/>
    <mergeCell ref="QPG146:QPM146"/>
    <mergeCell ref="QPN146:QPT146"/>
    <mergeCell ref="QNC146:QNI146"/>
    <mergeCell ref="QNJ146:QNP146"/>
    <mergeCell ref="QNQ146:QNW146"/>
    <mergeCell ref="QNX146:QOD146"/>
    <mergeCell ref="QOE146:QOK146"/>
    <mergeCell ref="QCI146:QCO146"/>
    <mergeCell ref="QCP146:QCV146"/>
    <mergeCell ref="QCW146:QDC146"/>
    <mergeCell ref="QDD146:QDJ146"/>
    <mergeCell ref="QDK146:QDQ146"/>
    <mergeCell ref="QAZ146:QBF146"/>
    <mergeCell ref="QBG146:QBM146"/>
    <mergeCell ref="QBN146:QBT146"/>
    <mergeCell ref="QBU146:QCA146"/>
    <mergeCell ref="QCB146:QCH146"/>
    <mergeCell ref="PZQ146:PZW146"/>
    <mergeCell ref="PZX146:QAD146"/>
    <mergeCell ref="QAE146:QAK146"/>
    <mergeCell ref="QAL146:QAR146"/>
    <mergeCell ref="QAS146:QAY146"/>
    <mergeCell ref="QRD146:QRJ146"/>
    <mergeCell ref="QRK146:QRQ146"/>
    <mergeCell ref="QLT146:QLZ146"/>
    <mergeCell ref="QMA146:QMG146"/>
    <mergeCell ref="QMH146:QMN146"/>
    <mergeCell ref="QMO146:QMU146"/>
    <mergeCell ref="QMV146:QNB146"/>
    <mergeCell ref="QKK146:QKQ146"/>
    <mergeCell ref="QKR146:QKX146"/>
    <mergeCell ref="QKY146:QLE146"/>
    <mergeCell ref="QLF146:QLL146"/>
    <mergeCell ref="QLM146:QLS146"/>
    <mergeCell ref="QJB146:QJH146"/>
    <mergeCell ref="QJI146:QJO146"/>
    <mergeCell ref="QJP146:QJV146"/>
    <mergeCell ref="QJW146:QKC146"/>
    <mergeCell ref="QKD146:QKJ146"/>
    <mergeCell ref="QHS146:QHY146"/>
    <mergeCell ref="QHZ146:QIF146"/>
    <mergeCell ref="QIG146:QIM146"/>
    <mergeCell ref="QIN146:QIT146"/>
    <mergeCell ref="QIU146:QJA146"/>
    <mergeCell ref="QGJ146:QGP146"/>
    <mergeCell ref="QGQ146:QGW146"/>
    <mergeCell ref="QGX146:QHD146"/>
    <mergeCell ref="QHE146:QHK146"/>
    <mergeCell ref="QHL146:QHR146"/>
    <mergeCell ref="QFA146:QFG146"/>
    <mergeCell ref="QFH146:QFN146"/>
    <mergeCell ref="QFO146:QFU146"/>
    <mergeCell ref="QFV146:QGB146"/>
    <mergeCell ref="QGC146:QGI146"/>
    <mergeCell ref="QDR146:QDX146"/>
    <mergeCell ref="QDY146:QEE146"/>
    <mergeCell ref="QEF146:QEL146"/>
    <mergeCell ref="QEM146:QES146"/>
    <mergeCell ref="QET146:QEZ146"/>
    <mergeCell ref="PYV146:PZB146"/>
    <mergeCell ref="PZC146:PZI146"/>
    <mergeCell ref="PZJ146:PZP146"/>
    <mergeCell ref="PWY146:PXE146"/>
    <mergeCell ref="PXF146:PXL146"/>
    <mergeCell ref="PXM146:PXS146"/>
    <mergeCell ref="PXT146:PXZ146"/>
    <mergeCell ref="PYA146:PYG146"/>
    <mergeCell ref="PVP146:PVV146"/>
    <mergeCell ref="PVW146:PWC146"/>
    <mergeCell ref="PWD146:PWJ146"/>
    <mergeCell ref="PWK146:PWQ146"/>
    <mergeCell ref="PWR146:PWX146"/>
    <mergeCell ref="PUG146:PUM146"/>
    <mergeCell ref="PUN146:PUT146"/>
    <mergeCell ref="PUU146:PVA146"/>
    <mergeCell ref="PVB146:PVH146"/>
    <mergeCell ref="PVI146:PVO146"/>
    <mergeCell ref="PJM146:PJS146"/>
    <mergeCell ref="PJT146:PJZ146"/>
    <mergeCell ref="PKA146:PKG146"/>
    <mergeCell ref="PKH146:PKN146"/>
    <mergeCell ref="PKO146:PKU146"/>
    <mergeCell ref="PID146:PIJ146"/>
    <mergeCell ref="PIK146:PIQ146"/>
    <mergeCell ref="PIR146:PIX146"/>
    <mergeCell ref="PIY146:PJE146"/>
    <mergeCell ref="PJF146:PJL146"/>
    <mergeCell ref="PGU146:PHA146"/>
    <mergeCell ref="PHB146:PHH146"/>
    <mergeCell ref="PHI146:PHO146"/>
    <mergeCell ref="PHP146:PHV146"/>
    <mergeCell ref="PHW146:PIC146"/>
    <mergeCell ref="PYH146:PYN146"/>
    <mergeCell ref="PYO146:PYU146"/>
    <mergeCell ref="PSX146:PTD146"/>
    <mergeCell ref="PTE146:PTK146"/>
    <mergeCell ref="PTL146:PTR146"/>
    <mergeCell ref="PTS146:PTY146"/>
    <mergeCell ref="PTZ146:PUF146"/>
    <mergeCell ref="PRO146:PRU146"/>
    <mergeCell ref="PRV146:PSB146"/>
    <mergeCell ref="PSC146:PSI146"/>
    <mergeCell ref="PSJ146:PSP146"/>
    <mergeCell ref="PSQ146:PSW146"/>
    <mergeCell ref="PQF146:PQL146"/>
    <mergeCell ref="PQM146:PQS146"/>
    <mergeCell ref="PQT146:PQZ146"/>
    <mergeCell ref="PRA146:PRG146"/>
    <mergeCell ref="PRH146:PRN146"/>
    <mergeCell ref="POW146:PPC146"/>
    <mergeCell ref="PPD146:PPJ146"/>
    <mergeCell ref="PPK146:PPQ146"/>
    <mergeCell ref="PPR146:PPX146"/>
    <mergeCell ref="PPY146:PQE146"/>
    <mergeCell ref="PNN146:PNT146"/>
    <mergeCell ref="PNU146:POA146"/>
    <mergeCell ref="POB146:POH146"/>
    <mergeCell ref="POI146:POO146"/>
    <mergeCell ref="POP146:POV146"/>
    <mergeCell ref="PME146:PMK146"/>
    <mergeCell ref="PML146:PMR146"/>
    <mergeCell ref="PMS146:PMY146"/>
    <mergeCell ref="PMZ146:PNF146"/>
    <mergeCell ref="PNG146:PNM146"/>
    <mergeCell ref="PKV146:PLB146"/>
    <mergeCell ref="PLC146:PLI146"/>
    <mergeCell ref="PLJ146:PLP146"/>
    <mergeCell ref="PLQ146:PLW146"/>
    <mergeCell ref="PLX146:PMD146"/>
    <mergeCell ref="PFZ146:PGF146"/>
    <mergeCell ref="PGG146:PGM146"/>
    <mergeCell ref="PGN146:PGT146"/>
    <mergeCell ref="PEC146:PEI146"/>
    <mergeCell ref="PEJ146:PEP146"/>
    <mergeCell ref="PEQ146:PEW146"/>
    <mergeCell ref="PEX146:PFD146"/>
    <mergeCell ref="PFE146:PFK146"/>
    <mergeCell ref="PCT146:PCZ146"/>
    <mergeCell ref="PDA146:PDG146"/>
    <mergeCell ref="PDH146:PDN146"/>
    <mergeCell ref="PDO146:PDU146"/>
    <mergeCell ref="PDV146:PEB146"/>
    <mergeCell ref="PBK146:PBQ146"/>
    <mergeCell ref="PBR146:PBX146"/>
    <mergeCell ref="PBY146:PCE146"/>
    <mergeCell ref="PCF146:PCL146"/>
    <mergeCell ref="PCM146:PCS146"/>
    <mergeCell ref="OQQ146:OQW146"/>
    <mergeCell ref="OQX146:ORD146"/>
    <mergeCell ref="ORE146:ORK146"/>
    <mergeCell ref="ORL146:ORR146"/>
    <mergeCell ref="ORS146:ORY146"/>
    <mergeCell ref="OPH146:OPN146"/>
    <mergeCell ref="OPO146:OPU146"/>
    <mergeCell ref="OPV146:OQB146"/>
    <mergeCell ref="OQC146:OQI146"/>
    <mergeCell ref="OQJ146:OQP146"/>
    <mergeCell ref="ONY146:OOE146"/>
    <mergeCell ref="OOF146:OOL146"/>
    <mergeCell ref="OOM146:OOS146"/>
    <mergeCell ref="OOT146:OOZ146"/>
    <mergeCell ref="OPA146:OPG146"/>
    <mergeCell ref="PFL146:PFR146"/>
    <mergeCell ref="PFS146:PFY146"/>
    <mergeCell ref="PAB146:PAH146"/>
    <mergeCell ref="PAI146:PAO146"/>
    <mergeCell ref="PAP146:PAV146"/>
    <mergeCell ref="PAW146:PBC146"/>
    <mergeCell ref="PBD146:PBJ146"/>
    <mergeCell ref="OYS146:OYY146"/>
    <mergeCell ref="OYZ146:OZF146"/>
    <mergeCell ref="OZG146:OZM146"/>
    <mergeCell ref="OZN146:OZT146"/>
    <mergeCell ref="OZU146:PAA146"/>
    <mergeCell ref="OXJ146:OXP146"/>
    <mergeCell ref="OXQ146:OXW146"/>
    <mergeCell ref="OXX146:OYD146"/>
    <mergeCell ref="OYE146:OYK146"/>
    <mergeCell ref="OYL146:OYR146"/>
    <mergeCell ref="OWA146:OWG146"/>
    <mergeCell ref="OWH146:OWN146"/>
    <mergeCell ref="OWO146:OWU146"/>
    <mergeCell ref="OWV146:OXB146"/>
    <mergeCell ref="OXC146:OXI146"/>
    <mergeCell ref="OUR146:OUX146"/>
    <mergeCell ref="OUY146:OVE146"/>
    <mergeCell ref="OVF146:OVL146"/>
    <mergeCell ref="OVM146:OVS146"/>
    <mergeCell ref="OVT146:OVZ146"/>
    <mergeCell ref="OTI146:OTO146"/>
    <mergeCell ref="OTP146:OTV146"/>
    <mergeCell ref="OTW146:OUC146"/>
    <mergeCell ref="OUD146:OUJ146"/>
    <mergeCell ref="OUK146:OUQ146"/>
    <mergeCell ref="ORZ146:OSF146"/>
    <mergeCell ref="OSG146:OSM146"/>
    <mergeCell ref="OSN146:OST146"/>
    <mergeCell ref="OSU146:OTA146"/>
    <mergeCell ref="OTB146:OTH146"/>
    <mergeCell ref="OND146:ONJ146"/>
    <mergeCell ref="ONK146:ONQ146"/>
    <mergeCell ref="ONR146:ONX146"/>
    <mergeCell ref="OLG146:OLM146"/>
    <mergeCell ref="OLN146:OLT146"/>
    <mergeCell ref="OLU146:OMA146"/>
    <mergeCell ref="OMB146:OMH146"/>
    <mergeCell ref="OMI146:OMO146"/>
    <mergeCell ref="OJX146:OKD146"/>
    <mergeCell ref="OKE146:OKK146"/>
    <mergeCell ref="OKL146:OKR146"/>
    <mergeCell ref="OKS146:OKY146"/>
    <mergeCell ref="OKZ146:OLF146"/>
    <mergeCell ref="OIO146:OIU146"/>
    <mergeCell ref="OIV146:OJB146"/>
    <mergeCell ref="OJC146:OJI146"/>
    <mergeCell ref="OJJ146:OJP146"/>
    <mergeCell ref="OJQ146:OJW146"/>
    <mergeCell ref="NXU146:NYA146"/>
    <mergeCell ref="NYB146:NYH146"/>
    <mergeCell ref="NYI146:NYO146"/>
    <mergeCell ref="NYP146:NYV146"/>
    <mergeCell ref="NYW146:NZC146"/>
    <mergeCell ref="NWL146:NWR146"/>
    <mergeCell ref="NWS146:NWY146"/>
    <mergeCell ref="NWZ146:NXF146"/>
    <mergeCell ref="NXG146:NXM146"/>
    <mergeCell ref="NXN146:NXT146"/>
    <mergeCell ref="NVC146:NVI146"/>
    <mergeCell ref="NVJ146:NVP146"/>
    <mergeCell ref="NVQ146:NVW146"/>
    <mergeCell ref="NVX146:NWD146"/>
    <mergeCell ref="NWE146:NWK146"/>
    <mergeCell ref="OMP146:OMV146"/>
    <mergeCell ref="OMW146:ONC146"/>
    <mergeCell ref="OHF146:OHL146"/>
    <mergeCell ref="OHM146:OHS146"/>
    <mergeCell ref="OHT146:OHZ146"/>
    <mergeCell ref="OIA146:OIG146"/>
    <mergeCell ref="OIH146:OIN146"/>
    <mergeCell ref="OFW146:OGC146"/>
    <mergeCell ref="OGD146:OGJ146"/>
    <mergeCell ref="OGK146:OGQ146"/>
    <mergeCell ref="OGR146:OGX146"/>
    <mergeCell ref="OGY146:OHE146"/>
    <mergeCell ref="OEN146:OET146"/>
    <mergeCell ref="OEU146:OFA146"/>
    <mergeCell ref="OFB146:OFH146"/>
    <mergeCell ref="OFI146:OFO146"/>
    <mergeCell ref="OFP146:OFV146"/>
    <mergeCell ref="ODE146:ODK146"/>
    <mergeCell ref="ODL146:ODR146"/>
    <mergeCell ref="ODS146:ODY146"/>
    <mergeCell ref="ODZ146:OEF146"/>
    <mergeCell ref="OEG146:OEM146"/>
    <mergeCell ref="OBV146:OCB146"/>
    <mergeCell ref="OCC146:OCI146"/>
    <mergeCell ref="OCJ146:OCP146"/>
    <mergeCell ref="OCQ146:OCW146"/>
    <mergeCell ref="OCX146:ODD146"/>
    <mergeCell ref="OAM146:OAS146"/>
    <mergeCell ref="OAT146:OAZ146"/>
    <mergeCell ref="OBA146:OBG146"/>
    <mergeCell ref="OBH146:OBN146"/>
    <mergeCell ref="OBO146:OBU146"/>
    <mergeCell ref="NZD146:NZJ146"/>
    <mergeCell ref="NZK146:NZQ146"/>
    <mergeCell ref="NZR146:NZX146"/>
    <mergeCell ref="NZY146:OAE146"/>
    <mergeCell ref="OAF146:OAL146"/>
    <mergeCell ref="NUH146:NUN146"/>
    <mergeCell ref="NUO146:NUU146"/>
    <mergeCell ref="NUV146:NVB146"/>
    <mergeCell ref="NSK146:NSQ146"/>
    <mergeCell ref="NSR146:NSX146"/>
    <mergeCell ref="NSY146:NTE146"/>
    <mergeCell ref="NTF146:NTL146"/>
    <mergeCell ref="NTM146:NTS146"/>
    <mergeCell ref="NRB146:NRH146"/>
    <mergeCell ref="NRI146:NRO146"/>
    <mergeCell ref="NRP146:NRV146"/>
    <mergeCell ref="NRW146:NSC146"/>
    <mergeCell ref="NSD146:NSJ146"/>
    <mergeCell ref="NPS146:NPY146"/>
    <mergeCell ref="NPZ146:NQF146"/>
    <mergeCell ref="NQG146:NQM146"/>
    <mergeCell ref="NQN146:NQT146"/>
    <mergeCell ref="NQU146:NRA146"/>
    <mergeCell ref="NEY146:NFE146"/>
    <mergeCell ref="NFF146:NFL146"/>
    <mergeCell ref="NFM146:NFS146"/>
    <mergeCell ref="NFT146:NFZ146"/>
    <mergeCell ref="NGA146:NGG146"/>
    <mergeCell ref="NDP146:NDV146"/>
    <mergeCell ref="NDW146:NEC146"/>
    <mergeCell ref="NED146:NEJ146"/>
    <mergeCell ref="NEK146:NEQ146"/>
    <mergeCell ref="NER146:NEX146"/>
    <mergeCell ref="NCG146:NCM146"/>
    <mergeCell ref="NCN146:NCT146"/>
    <mergeCell ref="NCU146:NDA146"/>
    <mergeCell ref="NDB146:NDH146"/>
    <mergeCell ref="NDI146:NDO146"/>
    <mergeCell ref="NTT146:NTZ146"/>
    <mergeCell ref="NUA146:NUG146"/>
    <mergeCell ref="NOJ146:NOP146"/>
    <mergeCell ref="NOQ146:NOW146"/>
    <mergeCell ref="NOX146:NPD146"/>
    <mergeCell ref="NPE146:NPK146"/>
    <mergeCell ref="NPL146:NPR146"/>
    <mergeCell ref="NNA146:NNG146"/>
    <mergeCell ref="NNH146:NNN146"/>
    <mergeCell ref="NNO146:NNU146"/>
    <mergeCell ref="NNV146:NOB146"/>
    <mergeCell ref="NOC146:NOI146"/>
    <mergeCell ref="NLR146:NLX146"/>
    <mergeCell ref="NLY146:NME146"/>
    <mergeCell ref="NMF146:NML146"/>
    <mergeCell ref="NMM146:NMS146"/>
    <mergeCell ref="NMT146:NMZ146"/>
    <mergeCell ref="NKI146:NKO146"/>
    <mergeCell ref="NKP146:NKV146"/>
    <mergeCell ref="NKW146:NLC146"/>
    <mergeCell ref="NLD146:NLJ146"/>
    <mergeCell ref="NLK146:NLQ146"/>
    <mergeCell ref="NIZ146:NJF146"/>
    <mergeCell ref="NJG146:NJM146"/>
    <mergeCell ref="NJN146:NJT146"/>
    <mergeCell ref="NJU146:NKA146"/>
    <mergeCell ref="NKB146:NKH146"/>
    <mergeCell ref="NHQ146:NHW146"/>
    <mergeCell ref="NHX146:NID146"/>
    <mergeCell ref="NIE146:NIK146"/>
    <mergeCell ref="NIL146:NIR146"/>
    <mergeCell ref="NIS146:NIY146"/>
    <mergeCell ref="NGH146:NGN146"/>
    <mergeCell ref="NGO146:NGU146"/>
    <mergeCell ref="NGV146:NHB146"/>
    <mergeCell ref="NHC146:NHI146"/>
    <mergeCell ref="NHJ146:NHP146"/>
    <mergeCell ref="NBL146:NBR146"/>
    <mergeCell ref="NBS146:NBY146"/>
    <mergeCell ref="NBZ146:NCF146"/>
    <mergeCell ref="MZO146:MZU146"/>
    <mergeCell ref="MZV146:NAB146"/>
    <mergeCell ref="NAC146:NAI146"/>
    <mergeCell ref="NAJ146:NAP146"/>
    <mergeCell ref="NAQ146:NAW146"/>
    <mergeCell ref="MYF146:MYL146"/>
    <mergeCell ref="MYM146:MYS146"/>
    <mergeCell ref="MYT146:MYZ146"/>
    <mergeCell ref="MZA146:MZG146"/>
    <mergeCell ref="MZH146:MZN146"/>
    <mergeCell ref="MWW146:MXC146"/>
    <mergeCell ref="MXD146:MXJ146"/>
    <mergeCell ref="MXK146:MXQ146"/>
    <mergeCell ref="MXR146:MXX146"/>
    <mergeCell ref="MXY146:MYE146"/>
    <mergeCell ref="MMC146:MMI146"/>
    <mergeCell ref="MMJ146:MMP146"/>
    <mergeCell ref="MMQ146:MMW146"/>
    <mergeCell ref="MMX146:MND146"/>
    <mergeCell ref="MNE146:MNK146"/>
    <mergeCell ref="MKT146:MKZ146"/>
    <mergeCell ref="MLA146:MLG146"/>
    <mergeCell ref="MLH146:MLN146"/>
    <mergeCell ref="MLO146:MLU146"/>
    <mergeCell ref="MLV146:MMB146"/>
    <mergeCell ref="MJK146:MJQ146"/>
    <mergeCell ref="MJR146:MJX146"/>
    <mergeCell ref="MJY146:MKE146"/>
    <mergeCell ref="MKF146:MKL146"/>
    <mergeCell ref="MKM146:MKS146"/>
    <mergeCell ref="NAX146:NBD146"/>
    <mergeCell ref="NBE146:NBK146"/>
    <mergeCell ref="MVN146:MVT146"/>
    <mergeCell ref="MVU146:MWA146"/>
    <mergeCell ref="MWB146:MWH146"/>
    <mergeCell ref="MWI146:MWO146"/>
    <mergeCell ref="MWP146:MWV146"/>
    <mergeCell ref="MUE146:MUK146"/>
    <mergeCell ref="MUL146:MUR146"/>
    <mergeCell ref="MUS146:MUY146"/>
    <mergeCell ref="MUZ146:MVF146"/>
    <mergeCell ref="MVG146:MVM146"/>
    <mergeCell ref="MSV146:MTB146"/>
    <mergeCell ref="MTC146:MTI146"/>
    <mergeCell ref="MTJ146:MTP146"/>
    <mergeCell ref="MTQ146:MTW146"/>
    <mergeCell ref="MTX146:MUD146"/>
    <mergeCell ref="MRM146:MRS146"/>
    <mergeCell ref="MRT146:MRZ146"/>
    <mergeCell ref="MSA146:MSG146"/>
    <mergeCell ref="MSH146:MSN146"/>
    <mergeCell ref="MSO146:MSU146"/>
    <mergeCell ref="MQD146:MQJ146"/>
    <mergeCell ref="MQK146:MQQ146"/>
    <mergeCell ref="MQR146:MQX146"/>
    <mergeCell ref="MQY146:MRE146"/>
    <mergeCell ref="MRF146:MRL146"/>
    <mergeCell ref="MOU146:MPA146"/>
    <mergeCell ref="MPB146:MPH146"/>
    <mergeCell ref="MPI146:MPO146"/>
    <mergeCell ref="MPP146:MPV146"/>
    <mergeCell ref="MPW146:MQC146"/>
    <mergeCell ref="MNL146:MNR146"/>
    <mergeCell ref="MNS146:MNY146"/>
    <mergeCell ref="MNZ146:MOF146"/>
    <mergeCell ref="MOG146:MOM146"/>
    <mergeCell ref="MON146:MOT146"/>
    <mergeCell ref="MIP146:MIV146"/>
    <mergeCell ref="MIW146:MJC146"/>
    <mergeCell ref="MJD146:MJJ146"/>
    <mergeCell ref="MGS146:MGY146"/>
    <mergeCell ref="MGZ146:MHF146"/>
    <mergeCell ref="MHG146:MHM146"/>
    <mergeCell ref="MHN146:MHT146"/>
    <mergeCell ref="MHU146:MIA146"/>
    <mergeCell ref="MFJ146:MFP146"/>
    <mergeCell ref="MFQ146:MFW146"/>
    <mergeCell ref="MFX146:MGD146"/>
    <mergeCell ref="MGE146:MGK146"/>
    <mergeCell ref="MGL146:MGR146"/>
    <mergeCell ref="MEA146:MEG146"/>
    <mergeCell ref="MEH146:MEN146"/>
    <mergeCell ref="MEO146:MEU146"/>
    <mergeCell ref="MEV146:MFB146"/>
    <mergeCell ref="MFC146:MFI146"/>
    <mergeCell ref="LTG146:LTM146"/>
    <mergeCell ref="LTN146:LTT146"/>
    <mergeCell ref="LTU146:LUA146"/>
    <mergeCell ref="LUB146:LUH146"/>
    <mergeCell ref="LUI146:LUO146"/>
    <mergeCell ref="LRX146:LSD146"/>
    <mergeCell ref="LSE146:LSK146"/>
    <mergeCell ref="LSL146:LSR146"/>
    <mergeCell ref="LSS146:LSY146"/>
    <mergeCell ref="LSZ146:LTF146"/>
    <mergeCell ref="LQO146:LQU146"/>
    <mergeCell ref="LQV146:LRB146"/>
    <mergeCell ref="LRC146:LRI146"/>
    <mergeCell ref="LRJ146:LRP146"/>
    <mergeCell ref="LRQ146:LRW146"/>
    <mergeCell ref="MIB146:MIH146"/>
    <mergeCell ref="MII146:MIO146"/>
    <mergeCell ref="MCR146:MCX146"/>
    <mergeCell ref="MCY146:MDE146"/>
    <mergeCell ref="MDF146:MDL146"/>
    <mergeCell ref="MDM146:MDS146"/>
    <mergeCell ref="MDT146:MDZ146"/>
    <mergeCell ref="MBI146:MBO146"/>
    <mergeCell ref="MBP146:MBV146"/>
    <mergeCell ref="MBW146:MCC146"/>
    <mergeCell ref="MCD146:MCJ146"/>
    <mergeCell ref="MCK146:MCQ146"/>
    <mergeCell ref="LZZ146:MAF146"/>
    <mergeCell ref="MAG146:MAM146"/>
    <mergeCell ref="MAN146:MAT146"/>
    <mergeCell ref="MAU146:MBA146"/>
    <mergeCell ref="MBB146:MBH146"/>
    <mergeCell ref="LYQ146:LYW146"/>
    <mergeCell ref="LYX146:LZD146"/>
    <mergeCell ref="LZE146:LZK146"/>
    <mergeCell ref="LZL146:LZR146"/>
    <mergeCell ref="LZS146:LZY146"/>
    <mergeCell ref="LXH146:LXN146"/>
    <mergeCell ref="LXO146:LXU146"/>
    <mergeCell ref="LXV146:LYB146"/>
    <mergeCell ref="LYC146:LYI146"/>
    <mergeCell ref="LYJ146:LYP146"/>
    <mergeCell ref="LVY146:LWE146"/>
    <mergeCell ref="LWF146:LWL146"/>
    <mergeCell ref="LWM146:LWS146"/>
    <mergeCell ref="LWT146:LWZ146"/>
    <mergeCell ref="LXA146:LXG146"/>
    <mergeCell ref="LUP146:LUV146"/>
    <mergeCell ref="LUW146:LVC146"/>
    <mergeCell ref="LVD146:LVJ146"/>
    <mergeCell ref="LVK146:LVQ146"/>
    <mergeCell ref="LVR146:LVX146"/>
    <mergeCell ref="LPT146:LPZ146"/>
    <mergeCell ref="LQA146:LQG146"/>
    <mergeCell ref="LQH146:LQN146"/>
    <mergeCell ref="LNW146:LOC146"/>
    <mergeCell ref="LOD146:LOJ146"/>
    <mergeCell ref="LOK146:LOQ146"/>
    <mergeCell ref="LOR146:LOX146"/>
    <mergeCell ref="LOY146:LPE146"/>
    <mergeCell ref="LMN146:LMT146"/>
    <mergeCell ref="LMU146:LNA146"/>
    <mergeCell ref="LNB146:LNH146"/>
    <mergeCell ref="LNI146:LNO146"/>
    <mergeCell ref="LNP146:LNV146"/>
    <mergeCell ref="LLE146:LLK146"/>
    <mergeCell ref="LLL146:LLR146"/>
    <mergeCell ref="LLS146:LLY146"/>
    <mergeCell ref="LLZ146:LMF146"/>
    <mergeCell ref="LMG146:LMM146"/>
    <mergeCell ref="LAK146:LAQ146"/>
    <mergeCell ref="LAR146:LAX146"/>
    <mergeCell ref="LAY146:LBE146"/>
    <mergeCell ref="LBF146:LBL146"/>
    <mergeCell ref="LBM146:LBS146"/>
    <mergeCell ref="KZB146:KZH146"/>
    <mergeCell ref="KZI146:KZO146"/>
    <mergeCell ref="KZP146:KZV146"/>
    <mergeCell ref="KZW146:LAC146"/>
    <mergeCell ref="LAD146:LAJ146"/>
    <mergeCell ref="KXS146:KXY146"/>
    <mergeCell ref="KXZ146:KYF146"/>
    <mergeCell ref="KYG146:KYM146"/>
    <mergeCell ref="KYN146:KYT146"/>
    <mergeCell ref="KYU146:KZA146"/>
    <mergeCell ref="LPF146:LPL146"/>
    <mergeCell ref="LPM146:LPS146"/>
    <mergeCell ref="LJV146:LKB146"/>
    <mergeCell ref="LKC146:LKI146"/>
    <mergeCell ref="LKJ146:LKP146"/>
    <mergeCell ref="LKQ146:LKW146"/>
    <mergeCell ref="LKX146:LLD146"/>
    <mergeCell ref="LIM146:LIS146"/>
    <mergeCell ref="LIT146:LIZ146"/>
    <mergeCell ref="LJA146:LJG146"/>
    <mergeCell ref="LJH146:LJN146"/>
    <mergeCell ref="LJO146:LJU146"/>
    <mergeCell ref="LHD146:LHJ146"/>
    <mergeCell ref="LHK146:LHQ146"/>
    <mergeCell ref="LHR146:LHX146"/>
    <mergeCell ref="LHY146:LIE146"/>
    <mergeCell ref="LIF146:LIL146"/>
    <mergeCell ref="LFU146:LGA146"/>
    <mergeCell ref="LGB146:LGH146"/>
    <mergeCell ref="LGI146:LGO146"/>
    <mergeCell ref="LGP146:LGV146"/>
    <mergeCell ref="LGW146:LHC146"/>
    <mergeCell ref="LEL146:LER146"/>
    <mergeCell ref="LES146:LEY146"/>
    <mergeCell ref="LEZ146:LFF146"/>
    <mergeCell ref="LFG146:LFM146"/>
    <mergeCell ref="LFN146:LFT146"/>
    <mergeCell ref="LDC146:LDI146"/>
    <mergeCell ref="LDJ146:LDP146"/>
    <mergeCell ref="LDQ146:LDW146"/>
    <mergeCell ref="LDX146:LED146"/>
    <mergeCell ref="LEE146:LEK146"/>
    <mergeCell ref="LBT146:LBZ146"/>
    <mergeCell ref="LCA146:LCG146"/>
    <mergeCell ref="LCH146:LCN146"/>
    <mergeCell ref="LCO146:LCU146"/>
    <mergeCell ref="LCV146:LDB146"/>
    <mergeCell ref="KWX146:KXD146"/>
    <mergeCell ref="KXE146:KXK146"/>
    <mergeCell ref="KXL146:KXR146"/>
    <mergeCell ref="KVA146:KVG146"/>
    <mergeCell ref="KVH146:KVN146"/>
    <mergeCell ref="KVO146:KVU146"/>
    <mergeCell ref="KVV146:KWB146"/>
    <mergeCell ref="KWC146:KWI146"/>
    <mergeCell ref="KTR146:KTX146"/>
    <mergeCell ref="KTY146:KUE146"/>
    <mergeCell ref="KUF146:KUL146"/>
    <mergeCell ref="KUM146:KUS146"/>
    <mergeCell ref="KUT146:KUZ146"/>
    <mergeCell ref="KSI146:KSO146"/>
    <mergeCell ref="KSP146:KSV146"/>
    <mergeCell ref="KSW146:KTC146"/>
    <mergeCell ref="KTD146:KTJ146"/>
    <mergeCell ref="KTK146:KTQ146"/>
    <mergeCell ref="KHO146:KHU146"/>
    <mergeCell ref="KHV146:KIB146"/>
    <mergeCell ref="KIC146:KII146"/>
    <mergeCell ref="KIJ146:KIP146"/>
    <mergeCell ref="KIQ146:KIW146"/>
    <mergeCell ref="KGF146:KGL146"/>
    <mergeCell ref="KGM146:KGS146"/>
    <mergeCell ref="KGT146:KGZ146"/>
    <mergeCell ref="KHA146:KHG146"/>
    <mergeCell ref="KHH146:KHN146"/>
    <mergeCell ref="KEW146:KFC146"/>
    <mergeCell ref="KFD146:KFJ146"/>
    <mergeCell ref="KFK146:KFQ146"/>
    <mergeCell ref="KFR146:KFX146"/>
    <mergeCell ref="KFY146:KGE146"/>
    <mergeCell ref="KWJ146:KWP146"/>
    <mergeCell ref="KWQ146:KWW146"/>
    <mergeCell ref="KQZ146:KRF146"/>
    <mergeCell ref="KRG146:KRM146"/>
    <mergeCell ref="KRN146:KRT146"/>
    <mergeCell ref="KRU146:KSA146"/>
    <mergeCell ref="KSB146:KSH146"/>
    <mergeCell ref="KPQ146:KPW146"/>
    <mergeCell ref="KPX146:KQD146"/>
    <mergeCell ref="KQE146:KQK146"/>
    <mergeCell ref="KQL146:KQR146"/>
    <mergeCell ref="KQS146:KQY146"/>
    <mergeCell ref="KOH146:KON146"/>
    <mergeCell ref="KOO146:KOU146"/>
    <mergeCell ref="KOV146:KPB146"/>
    <mergeCell ref="KPC146:KPI146"/>
    <mergeCell ref="KPJ146:KPP146"/>
    <mergeCell ref="KMY146:KNE146"/>
    <mergeCell ref="KNF146:KNL146"/>
    <mergeCell ref="KNM146:KNS146"/>
    <mergeCell ref="KNT146:KNZ146"/>
    <mergeCell ref="KOA146:KOG146"/>
    <mergeCell ref="KLP146:KLV146"/>
    <mergeCell ref="KLW146:KMC146"/>
    <mergeCell ref="KMD146:KMJ146"/>
    <mergeCell ref="KMK146:KMQ146"/>
    <mergeCell ref="KMR146:KMX146"/>
    <mergeCell ref="KKG146:KKM146"/>
    <mergeCell ref="KKN146:KKT146"/>
    <mergeCell ref="KKU146:KLA146"/>
    <mergeCell ref="KLB146:KLH146"/>
    <mergeCell ref="KLI146:KLO146"/>
    <mergeCell ref="KIX146:KJD146"/>
    <mergeCell ref="KJE146:KJK146"/>
    <mergeCell ref="KJL146:KJR146"/>
    <mergeCell ref="KJS146:KJY146"/>
    <mergeCell ref="KJZ146:KKF146"/>
    <mergeCell ref="KEB146:KEH146"/>
    <mergeCell ref="KEI146:KEO146"/>
    <mergeCell ref="KEP146:KEV146"/>
    <mergeCell ref="KCE146:KCK146"/>
    <mergeCell ref="KCL146:KCR146"/>
    <mergeCell ref="KCS146:KCY146"/>
    <mergeCell ref="KCZ146:KDF146"/>
    <mergeCell ref="KDG146:KDM146"/>
    <mergeCell ref="KAV146:KBB146"/>
    <mergeCell ref="KBC146:KBI146"/>
    <mergeCell ref="KBJ146:KBP146"/>
    <mergeCell ref="KBQ146:KBW146"/>
    <mergeCell ref="KBX146:KCD146"/>
    <mergeCell ref="JZM146:JZS146"/>
    <mergeCell ref="JZT146:JZZ146"/>
    <mergeCell ref="KAA146:KAG146"/>
    <mergeCell ref="KAH146:KAN146"/>
    <mergeCell ref="KAO146:KAU146"/>
    <mergeCell ref="JOS146:JOY146"/>
    <mergeCell ref="JOZ146:JPF146"/>
    <mergeCell ref="JPG146:JPM146"/>
    <mergeCell ref="JPN146:JPT146"/>
    <mergeCell ref="JPU146:JQA146"/>
    <mergeCell ref="JNJ146:JNP146"/>
    <mergeCell ref="JNQ146:JNW146"/>
    <mergeCell ref="JNX146:JOD146"/>
    <mergeCell ref="JOE146:JOK146"/>
    <mergeCell ref="JOL146:JOR146"/>
    <mergeCell ref="JMA146:JMG146"/>
    <mergeCell ref="JMH146:JMN146"/>
    <mergeCell ref="JMO146:JMU146"/>
    <mergeCell ref="JMV146:JNB146"/>
    <mergeCell ref="JNC146:JNI146"/>
    <mergeCell ref="KDN146:KDT146"/>
    <mergeCell ref="KDU146:KEA146"/>
    <mergeCell ref="JYD146:JYJ146"/>
    <mergeCell ref="JYK146:JYQ146"/>
    <mergeCell ref="JYR146:JYX146"/>
    <mergeCell ref="JYY146:JZE146"/>
    <mergeCell ref="JZF146:JZL146"/>
    <mergeCell ref="JWU146:JXA146"/>
    <mergeCell ref="JXB146:JXH146"/>
    <mergeCell ref="JXI146:JXO146"/>
    <mergeCell ref="JXP146:JXV146"/>
    <mergeCell ref="JXW146:JYC146"/>
    <mergeCell ref="JVL146:JVR146"/>
    <mergeCell ref="JVS146:JVY146"/>
    <mergeCell ref="JVZ146:JWF146"/>
    <mergeCell ref="JWG146:JWM146"/>
    <mergeCell ref="JWN146:JWT146"/>
    <mergeCell ref="JUC146:JUI146"/>
    <mergeCell ref="JUJ146:JUP146"/>
    <mergeCell ref="JUQ146:JUW146"/>
    <mergeCell ref="JUX146:JVD146"/>
    <mergeCell ref="JVE146:JVK146"/>
    <mergeCell ref="JST146:JSZ146"/>
    <mergeCell ref="JTA146:JTG146"/>
    <mergeCell ref="JTH146:JTN146"/>
    <mergeCell ref="JTO146:JTU146"/>
    <mergeCell ref="JTV146:JUB146"/>
    <mergeCell ref="JRK146:JRQ146"/>
    <mergeCell ref="JRR146:JRX146"/>
    <mergeCell ref="JRY146:JSE146"/>
    <mergeCell ref="JSF146:JSL146"/>
    <mergeCell ref="JSM146:JSS146"/>
    <mergeCell ref="JQB146:JQH146"/>
    <mergeCell ref="JQI146:JQO146"/>
    <mergeCell ref="JQP146:JQV146"/>
    <mergeCell ref="JQW146:JRC146"/>
    <mergeCell ref="JRD146:JRJ146"/>
    <mergeCell ref="JLF146:JLL146"/>
    <mergeCell ref="JLM146:JLS146"/>
    <mergeCell ref="JLT146:JLZ146"/>
    <mergeCell ref="JJI146:JJO146"/>
    <mergeCell ref="JJP146:JJV146"/>
    <mergeCell ref="JJW146:JKC146"/>
    <mergeCell ref="JKD146:JKJ146"/>
    <mergeCell ref="JKK146:JKQ146"/>
    <mergeCell ref="JHZ146:JIF146"/>
    <mergeCell ref="JIG146:JIM146"/>
    <mergeCell ref="JIN146:JIT146"/>
    <mergeCell ref="JIU146:JJA146"/>
    <mergeCell ref="JJB146:JJH146"/>
    <mergeCell ref="JGQ146:JGW146"/>
    <mergeCell ref="JGX146:JHD146"/>
    <mergeCell ref="JHE146:JHK146"/>
    <mergeCell ref="JHL146:JHR146"/>
    <mergeCell ref="JHS146:JHY146"/>
    <mergeCell ref="IVW146:IWC146"/>
    <mergeCell ref="IWD146:IWJ146"/>
    <mergeCell ref="IWK146:IWQ146"/>
    <mergeCell ref="IWR146:IWX146"/>
    <mergeCell ref="IWY146:IXE146"/>
    <mergeCell ref="IUN146:IUT146"/>
    <mergeCell ref="IUU146:IVA146"/>
    <mergeCell ref="IVB146:IVH146"/>
    <mergeCell ref="IVI146:IVO146"/>
    <mergeCell ref="IVP146:IVV146"/>
    <mergeCell ref="ITE146:ITK146"/>
    <mergeCell ref="ITL146:ITR146"/>
    <mergeCell ref="ITS146:ITY146"/>
    <mergeCell ref="ITZ146:IUF146"/>
    <mergeCell ref="IUG146:IUM146"/>
    <mergeCell ref="JKR146:JKX146"/>
    <mergeCell ref="JKY146:JLE146"/>
    <mergeCell ref="JFH146:JFN146"/>
    <mergeCell ref="JFO146:JFU146"/>
    <mergeCell ref="JFV146:JGB146"/>
    <mergeCell ref="JGC146:JGI146"/>
    <mergeCell ref="JGJ146:JGP146"/>
    <mergeCell ref="JDY146:JEE146"/>
    <mergeCell ref="JEF146:JEL146"/>
    <mergeCell ref="JEM146:JES146"/>
    <mergeCell ref="JET146:JEZ146"/>
    <mergeCell ref="JFA146:JFG146"/>
    <mergeCell ref="JCP146:JCV146"/>
    <mergeCell ref="JCW146:JDC146"/>
    <mergeCell ref="JDD146:JDJ146"/>
    <mergeCell ref="JDK146:JDQ146"/>
    <mergeCell ref="JDR146:JDX146"/>
    <mergeCell ref="JBG146:JBM146"/>
    <mergeCell ref="JBN146:JBT146"/>
    <mergeCell ref="JBU146:JCA146"/>
    <mergeCell ref="JCB146:JCH146"/>
    <mergeCell ref="JCI146:JCO146"/>
    <mergeCell ref="IZX146:JAD146"/>
    <mergeCell ref="JAE146:JAK146"/>
    <mergeCell ref="JAL146:JAR146"/>
    <mergeCell ref="JAS146:JAY146"/>
    <mergeCell ref="JAZ146:JBF146"/>
    <mergeCell ref="IYO146:IYU146"/>
    <mergeCell ref="IYV146:IZB146"/>
    <mergeCell ref="IZC146:IZI146"/>
    <mergeCell ref="IZJ146:IZP146"/>
    <mergeCell ref="IZQ146:IZW146"/>
    <mergeCell ref="IXF146:IXL146"/>
    <mergeCell ref="IXM146:IXS146"/>
    <mergeCell ref="IXT146:IXZ146"/>
    <mergeCell ref="IYA146:IYG146"/>
    <mergeCell ref="IYH146:IYN146"/>
    <mergeCell ref="ISJ146:ISP146"/>
    <mergeCell ref="ISQ146:ISW146"/>
    <mergeCell ref="ISX146:ITD146"/>
    <mergeCell ref="IQM146:IQS146"/>
    <mergeCell ref="IQT146:IQZ146"/>
    <mergeCell ref="IRA146:IRG146"/>
    <mergeCell ref="IRH146:IRN146"/>
    <mergeCell ref="IRO146:IRU146"/>
    <mergeCell ref="IPD146:IPJ146"/>
    <mergeCell ref="IPK146:IPQ146"/>
    <mergeCell ref="IPR146:IPX146"/>
    <mergeCell ref="IPY146:IQE146"/>
    <mergeCell ref="IQF146:IQL146"/>
    <mergeCell ref="INU146:IOA146"/>
    <mergeCell ref="IOB146:IOH146"/>
    <mergeCell ref="IOI146:IOO146"/>
    <mergeCell ref="IOP146:IOV146"/>
    <mergeCell ref="IOW146:IPC146"/>
    <mergeCell ref="IDA146:IDG146"/>
    <mergeCell ref="IDH146:IDN146"/>
    <mergeCell ref="IDO146:IDU146"/>
    <mergeCell ref="IDV146:IEB146"/>
    <mergeCell ref="IEC146:IEI146"/>
    <mergeCell ref="IBR146:IBX146"/>
    <mergeCell ref="IBY146:ICE146"/>
    <mergeCell ref="ICF146:ICL146"/>
    <mergeCell ref="ICM146:ICS146"/>
    <mergeCell ref="ICT146:ICZ146"/>
    <mergeCell ref="IAI146:IAO146"/>
    <mergeCell ref="IAP146:IAV146"/>
    <mergeCell ref="IAW146:IBC146"/>
    <mergeCell ref="IBD146:IBJ146"/>
    <mergeCell ref="IBK146:IBQ146"/>
    <mergeCell ref="IRV146:ISB146"/>
    <mergeCell ref="ISC146:ISI146"/>
    <mergeCell ref="IML146:IMR146"/>
    <mergeCell ref="IMS146:IMY146"/>
    <mergeCell ref="IMZ146:INF146"/>
    <mergeCell ref="ING146:INM146"/>
    <mergeCell ref="INN146:INT146"/>
    <mergeCell ref="ILC146:ILI146"/>
    <mergeCell ref="ILJ146:ILP146"/>
    <mergeCell ref="ILQ146:ILW146"/>
    <mergeCell ref="ILX146:IMD146"/>
    <mergeCell ref="IME146:IMK146"/>
    <mergeCell ref="IJT146:IJZ146"/>
    <mergeCell ref="IKA146:IKG146"/>
    <mergeCell ref="IKH146:IKN146"/>
    <mergeCell ref="IKO146:IKU146"/>
    <mergeCell ref="IKV146:ILB146"/>
    <mergeCell ref="IIK146:IIQ146"/>
    <mergeCell ref="IIR146:IIX146"/>
    <mergeCell ref="IIY146:IJE146"/>
    <mergeCell ref="IJF146:IJL146"/>
    <mergeCell ref="IJM146:IJS146"/>
    <mergeCell ref="IHB146:IHH146"/>
    <mergeCell ref="IHI146:IHO146"/>
    <mergeCell ref="IHP146:IHV146"/>
    <mergeCell ref="IHW146:IIC146"/>
    <mergeCell ref="IID146:IIJ146"/>
    <mergeCell ref="IFS146:IFY146"/>
    <mergeCell ref="IFZ146:IGF146"/>
    <mergeCell ref="IGG146:IGM146"/>
    <mergeCell ref="IGN146:IGT146"/>
    <mergeCell ref="IGU146:IHA146"/>
    <mergeCell ref="IEJ146:IEP146"/>
    <mergeCell ref="IEQ146:IEW146"/>
    <mergeCell ref="IEX146:IFD146"/>
    <mergeCell ref="IFE146:IFK146"/>
    <mergeCell ref="IFL146:IFR146"/>
    <mergeCell ref="HZN146:HZT146"/>
    <mergeCell ref="HZU146:IAA146"/>
    <mergeCell ref="IAB146:IAH146"/>
    <mergeCell ref="HXQ146:HXW146"/>
    <mergeCell ref="HXX146:HYD146"/>
    <mergeCell ref="HYE146:HYK146"/>
    <mergeCell ref="HYL146:HYR146"/>
    <mergeCell ref="HYS146:HYY146"/>
    <mergeCell ref="HWH146:HWN146"/>
    <mergeCell ref="HWO146:HWU146"/>
    <mergeCell ref="HWV146:HXB146"/>
    <mergeCell ref="HXC146:HXI146"/>
    <mergeCell ref="HXJ146:HXP146"/>
    <mergeCell ref="HUY146:HVE146"/>
    <mergeCell ref="HVF146:HVL146"/>
    <mergeCell ref="HVM146:HVS146"/>
    <mergeCell ref="HVT146:HVZ146"/>
    <mergeCell ref="HWA146:HWG146"/>
    <mergeCell ref="HKE146:HKK146"/>
    <mergeCell ref="HKL146:HKR146"/>
    <mergeCell ref="HKS146:HKY146"/>
    <mergeCell ref="HKZ146:HLF146"/>
    <mergeCell ref="HLG146:HLM146"/>
    <mergeCell ref="HIV146:HJB146"/>
    <mergeCell ref="HJC146:HJI146"/>
    <mergeCell ref="HJJ146:HJP146"/>
    <mergeCell ref="HJQ146:HJW146"/>
    <mergeCell ref="HJX146:HKD146"/>
    <mergeCell ref="HHM146:HHS146"/>
    <mergeCell ref="HHT146:HHZ146"/>
    <mergeCell ref="HIA146:HIG146"/>
    <mergeCell ref="HIH146:HIN146"/>
    <mergeCell ref="HIO146:HIU146"/>
    <mergeCell ref="HYZ146:HZF146"/>
    <mergeCell ref="HZG146:HZM146"/>
    <mergeCell ref="HTP146:HTV146"/>
    <mergeCell ref="HTW146:HUC146"/>
    <mergeCell ref="HUD146:HUJ146"/>
    <mergeCell ref="HUK146:HUQ146"/>
    <mergeCell ref="HUR146:HUX146"/>
    <mergeCell ref="HSG146:HSM146"/>
    <mergeCell ref="HSN146:HST146"/>
    <mergeCell ref="HSU146:HTA146"/>
    <mergeCell ref="HTB146:HTH146"/>
    <mergeCell ref="HTI146:HTO146"/>
    <mergeCell ref="HQX146:HRD146"/>
    <mergeCell ref="HRE146:HRK146"/>
    <mergeCell ref="HRL146:HRR146"/>
    <mergeCell ref="HRS146:HRY146"/>
    <mergeCell ref="HRZ146:HSF146"/>
    <mergeCell ref="HPO146:HPU146"/>
    <mergeCell ref="HPV146:HQB146"/>
    <mergeCell ref="HQC146:HQI146"/>
    <mergeCell ref="HQJ146:HQP146"/>
    <mergeCell ref="HQQ146:HQW146"/>
    <mergeCell ref="HOF146:HOL146"/>
    <mergeCell ref="HOM146:HOS146"/>
    <mergeCell ref="HOT146:HOZ146"/>
    <mergeCell ref="HPA146:HPG146"/>
    <mergeCell ref="HPH146:HPN146"/>
    <mergeCell ref="HMW146:HNC146"/>
    <mergeCell ref="HND146:HNJ146"/>
    <mergeCell ref="HNK146:HNQ146"/>
    <mergeCell ref="HNR146:HNX146"/>
    <mergeCell ref="HNY146:HOE146"/>
    <mergeCell ref="HLN146:HLT146"/>
    <mergeCell ref="HLU146:HMA146"/>
    <mergeCell ref="HMB146:HMH146"/>
    <mergeCell ref="HMI146:HMO146"/>
    <mergeCell ref="HMP146:HMV146"/>
    <mergeCell ref="HGR146:HGX146"/>
    <mergeCell ref="HGY146:HHE146"/>
    <mergeCell ref="HHF146:HHL146"/>
    <mergeCell ref="HEU146:HFA146"/>
    <mergeCell ref="HFB146:HFH146"/>
    <mergeCell ref="HFI146:HFO146"/>
    <mergeCell ref="HFP146:HFV146"/>
    <mergeCell ref="HFW146:HGC146"/>
    <mergeCell ref="HDL146:HDR146"/>
    <mergeCell ref="HDS146:HDY146"/>
    <mergeCell ref="HDZ146:HEF146"/>
    <mergeCell ref="HEG146:HEM146"/>
    <mergeCell ref="HEN146:HET146"/>
    <mergeCell ref="HCC146:HCI146"/>
    <mergeCell ref="HCJ146:HCP146"/>
    <mergeCell ref="HCQ146:HCW146"/>
    <mergeCell ref="HCX146:HDD146"/>
    <mergeCell ref="HDE146:HDK146"/>
    <mergeCell ref="GRI146:GRO146"/>
    <mergeCell ref="GRP146:GRV146"/>
    <mergeCell ref="GRW146:GSC146"/>
    <mergeCell ref="GSD146:GSJ146"/>
    <mergeCell ref="GSK146:GSQ146"/>
    <mergeCell ref="GPZ146:GQF146"/>
    <mergeCell ref="GQG146:GQM146"/>
    <mergeCell ref="GQN146:GQT146"/>
    <mergeCell ref="GQU146:GRA146"/>
    <mergeCell ref="GRB146:GRH146"/>
    <mergeCell ref="GOQ146:GOW146"/>
    <mergeCell ref="GOX146:GPD146"/>
    <mergeCell ref="GPE146:GPK146"/>
    <mergeCell ref="GPL146:GPR146"/>
    <mergeCell ref="GPS146:GPY146"/>
    <mergeCell ref="HGD146:HGJ146"/>
    <mergeCell ref="HGK146:HGQ146"/>
    <mergeCell ref="HAT146:HAZ146"/>
    <mergeCell ref="HBA146:HBG146"/>
    <mergeCell ref="HBH146:HBN146"/>
    <mergeCell ref="HBO146:HBU146"/>
    <mergeCell ref="HBV146:HCB146"/>
    <mergeCell ref="GZK146:GZQ146"/>
    <mergeCell ref="GZR146:GZX146"/>
    <mergeCell ref="GZY146:HAE146"/>
    <mergeCell ref="HAF146:HAL146"/>
    <mergeCell ref="HAM146:HAS146"/>
    <mergeCell ref="GYB146:GYH146"/>
    <mergeCell ref="GYI146:GYO146"/>
    <mergeCell ref="GYP146:GYV146"/>
    <mergeCell ref="GYW146:GZC146"/>
    <mergeCell ref="GZD146:GZJ146"/>
    <mergeCell ref="GWS146:GWY146"/>
    <mergeCell ref="GWZ146:GXF146"/>
    <mergeCell ref="GXG146:GXM146"/>
    <mergeCell ref="GXN146:GXT146"/>
    <mergeCell ref="GXU146:GYA146"/>
    <mergeCell ref="GVJ146:GVP146"/>
    <mergeCell ref="GVQ146:GVW146"/>
    <mergeCell ref="GVX146:GWD146"/>
    <mergeCell ref="GWE146:GWK146"/>
    <mergeCell ref="GWL146:GWR146"/>
    <mergeCell ref="GUA146:GUG146"/>
    <mergeCell ref="GUH146:GUN146"/>
    <mergeCell ref="GUO146:GUU146"/>
    <mergeCell ref="GUV146:GVB146"/>
    <mergeCell ref="GVC146:GVI146"/>
    <mergeCell ref="GSR146:GSX146"/>
    <mergeCell ref="GSY146:GTE146"/>
    <mergeCell ref="GTF146:GTL146"/>
    <mergeCell ref="GTM146:GTS146"/>
    <mergeCell ref="GTT146:GTZ146"/>
    <mergeCell ref="GNV146:GOB146"/>
    <mergeCell ref="GOC146:GOI146"/>
    <mergeCell ref="GOJ146:GOP146"/>
    <mergeCell ref="GLY146:GME146"/>
    <mergeCell ref="GMF146:GML146"/>
    <mergeCell ref="GMM146:GMS146"/>
    <mergeCell ref="GMT146:GMZ146"/>
    <mergeCell ref="GNA146:GNG146"/>
    <mergeCell ref="GKP146:GKV146"/>
    <mergeCell ref="GKW146:GLC146"/>
    <mergeCell ref="GLD146:GLJ146"/>
    <mergeCell ref="GLK146:GLQ146"/>
    <mergeCell ref="GLR146:GLX146"/>
    <mergeCell ref="GJG146:GJM146"/>
    <mergeCell ref="GJN146:GJT146"/>
    <mergeCell ref="GJU146:GKA146"/>
    <mergeCell ref="GKB146:GKH146"/>
    <mergeCell ref="GKI146:GKO146"/>
    <mergeCell ref="FYM146:FYS146"/>
    <mergeCell ref="FYT146:FYZ146"/>
    <mergeCell ref="FZA146:FZG146"/>
    <mergeCell ref="FZH146:FZN146"/>
    <mergeCell ref="FZO146:FZU146"/>
    <mergeCell ref="FXD146:FXJ146"/>
    <mergeCell ref="FXK146:FXQ146"/>
    <mergeCell ref="FXR146:FXX146"/>
    <mergeCell ref="FXY146:FYE146"/>
    <mergeCell ref="FYF146:FYL146"/>
    <mergeCell ref="FVU146:FWA146"/>
    <mergeCell ref="FWB146:FWH146"/>
    <mergeCell ref="FWI146:FWO146"/>
    <mergeCell ref="FWP146:FWV146"/>
    <mergeCell ref="FWW146:FXC146"/>
    <mergeCell ref="GNH146:GNN146"/>
    <mergeCell ref="GNO146:GNU146"/>
    <mergeCell ref="GHX146:GID146"/>
    <mergeCell ref="GIE146:GIK146"/>
    <mergeCell ref="GIL146:GIR146"/>
    <mergeCell ref="GIS146:GIY146"/>
    <mergeCell ref="GIZ146:GJF146"/>
    <mergeCell ref="GGO146:GGU146"/>
    <mergeCell ref="GGV146:GHB146"/>
    <mergeCell ref="GHC146:GHI146"/>
    <mergeCell ref="GHJ146:GHP146"/>
    <mergeCell ref="GHQ146:GHW146"/>
    <mergeCell ref="GFF146:GFL146"/>
    <mergeCell ref="GFM146:GFS146"/>
    <mergeCell ref="GFT146:GFZ146"/>
    <mergeCell ref="GGA146:GGG146"/>
    <mergeCell ref="GGH146:GGN146"/>
    <mergeCell ref="GDW146:GEC146"/>
    <mergeCell ref="GED146:GEJ146"/>
    <mergeCell ref="GEK146:GEQ146"/>
    <mergeCell ref="GER146:GEX146"/>
    <mergeCell ref="GEY146:GFE146"/>
    <mergeCell ref="GCN146:GCT146"/>
    <mergeCell ref="GCU146:GDA146"/>
    <mergeCell ref="GDB146:GDH146"/>
    <mergeCell ref="GDI146:GDO146"/>
    <mergeCell ref="GDP146:GDV146"/>
    <mergeCell ref="GBE146:GBK146"/>
    <mergeCell ref="GBL146:GBR146"/>
    <mergeCell ref="GBS146:GBY146"/>
    <mergeCell ref="GBZ146:GCF146"/>
    <mergeCell ref="GCG146:GCM146"/>
    <mergeCell ref="FZV146:GAB146"/>
    <mergeCell ref="GAC146:GAI146"/>
    <mergeCell ref="GAJ146:GAP146"/>
    <mergeCell ref="GAQ146:GAW146"/>
    <mergeCell ref="GAX146:GBD146"/>
    <mergeCell ref="FUZ146:FVF146"/>
    <mergeCell ref="FVG146:FVM146"/>
    <mergeCell ref="FVN146:FVT146"/>
    <mergeCell ref="FTC146:FTI146"/>
    <mergeCell ref="FTJ146:FTP146"/>
    <mergeCell ref="FTQ146:FTW146"/>
    <mergeCell ref="FTX146:FUD146"/>
    <mergeCell ref="FUE146:FUK146"/>
    <mergeCell ref="FRT146:FRZ146"/>
    <mergeCell ref="FSA146:FSG146"/>
    <mergeCell ref="FSH146:FSN146"/>
    <mergeCell ref="FSO146:FSU146"/>
    <mergeCell ref="FSV146:FTB146"/>
    <mergeCell ref="FQK146:FQQ146"/>
    <mergeCell ref="FQR146:FQX146"/>
    <mergeCell ref="FQY146:FRE146"/>
    <mergeCell ref="FRF146:FRL146"/>
    <mergeCell ref="FRM146:FRS146"/>
    <mergeCell ref="FFQ146:FFW146"/>
    <mergeCell ref="FFX146:FGD146"/>
    <mergeCell ref="FGE146:FGK146"/>
    <mergeCell ref="FGL146:FGR146"/>
    <mergeCell ref="FGS146:FGY146"/>
    <mergeCell ref="FEH146:FEN146"/>
    <mergeCell ref="FEO146:FEU146"/>
    <mergeCell ref="FEV146:FFB146"/>
    <mergeCell ref="FFC146:FFI146"/>
    <mergeCell ref="FFJ146:FFP146"/>
    <mergeCell ref="FCY146:FDE146"/>
    <mergeCell ref="FDF146:FDL146"/>
    <mergeCell ref="FDM146:FDS146"/>
    <mergeCell ref="FDT146:FDZ146"/>
    <mergeCell ref="FEA146:FEG146"/>
    <mergeCell ref="FUL146:FUR146"/>
    <mergeCell ref="FUS146:FUY146"/>
    <mergeCell ref="FPB146:FPH146"/>
    <mergeCell ref="FPI146:FPO146"/>
    <mergeCell ref="FPP146:FPV146"/>
    <mergeCell ref="FPW146:FQC146"/>
    <mergeCell ref="FQD146:FQJ146"/>
    <mergeCell ref="FNS146:FNY146"/>
    <mergeCell ref="FNZ146:FOF146"/>
    <mergeCell ref="FOG146:FOM146"/>
    <mergeCell ref="FON146:FOT146"/>
    <mergeCell ref="FOU146:FPA146"/>
    <mergeCell ref="FMJ146:FMP146"/>
    <mergeCell ref="FMQ146:FMW146"/>
    <mergeCell ref="FMX146:FND146"/>
    <mergeCell ref="FNE146:FNK146"/>
    <mergeCell ref="FNL146:FNR146"/>
    <mergeCell ref="FLA146:FLG146"/>
    <mergeCell ref="FLH146:FLN146"/>
    <mergeCell ref="FLO146:FLU146"/>
    <mergeCell ref="FLV146:FMB146"/>
    <mergeCell ref="FMC146:FMI146"/>
    <mergeCell ref="FJR146:FJX146"/>
    <mergeCell ref="FJY146:FKE146"/>
    <mergeCell ref="FKF146:FKL146"/>
    <mergeCell ref="FKM146:FKS146"/>
    <mergeCell ref="FKT146:FKZ146"/>
    <mergeCell ref="FII146:FIO146"/>
    <mergeCell ref="FIP146:FIV146"/>
    <mergeCell ref="FIW146:FJC146"/>
    <mergeCell ref="FJD146:FJJ146"/>
    <mergeCell ref="FJK146:FJQ146"/>
    <mergeCell ref="FGZ146:FHF146"/>
    <mergeCell ref="FHG146:FHM146"/>
    <mergeCell ref="FHN146:FHT146"/>
    <mergeCell ref="FHU146:FIA146"/>
    <mergeCell ref="FIB146:FIH146"/>
    <mergeCell ref="FCD146:FCJ146"/>
    <mergeCell ref="FCK146:FCQ146"/>
    <mergeCell ref="FCR146:FCX146"/>
    <mergeCell ref="FAG146:FAM146"/>
    <mergeCell ref="FAN146:FAT146"/>
    <mergeCell ref="FAU146:FBA146"/>
    <mergeCell ref="FBB146:FBH146"/>
    <mergeCell ref="FBI146:FBO146"/>
    <mergeCell ref="EYX146:EZD146"/>
    <mergeCell ref="EZE146:EZK146"/>
    <mergeCell ref="EZL146:EZR146"/>
    <mergeCell ref="EZS146:EZY146"/>
    <mergeCell ref="EZZ146:FAF146"/>
    <mergeCell ref="EXO146:EXU146"/>
    <mergeCell ref="EXV146:EYB146"/>
    <mergeCell ref="EYC146:EYI146"/>
    <mergeCell ref="EYJ146:EYP146"/>
    <mergeCell ref="EYQ146:EYW146"/>
    <mergeCell ref="EMU146:ENA146"/>
    <mergeCell ref="ENB146:ENH146"/>
    <mergeCell ref="ENI146:ENO146"/>
    <mergeCell ref="ENP146:ENV146"/>
    <mergeCell ref="ENW146:EOC146"/>
    <mergeCell ref="ELL146:ELR146"/>
    <mergeCell ref="ELS146:ELY146"/>
    <mergeCell ref="ELZ146:EMF146"/>
    <mergeCell ref="EMG146:EMM146"/>
    <mergeCell ref="EMN146:EMT146"/>
    <mergeCell ref="EKC146:EKI146"/>
    <mergeCell ref="EKJ146:EKP146"/>
    <mergeCell ref="EKQ146:EKW146"/>
    <mergeCell ref="EKX146:ELD146"/>
    <mergeCell ref="ELE146:ELK146"/>
    <mergeCell ref="FBP146:FBV146"/>
    <mergeCell ref="FBW146:FCC146"/>
    <mergeCell ref="EWF146:EWL146"/>
    <mergeCell ref="EWM146:EWS146"/>
    <mergeCell ref="EWT146:EWZ146"/>
    <mergeCell ref="EXA146:EXG146"/>
    <mergeCell ref="EXH146:EXN146"/>
    <mergeCell ref="EUW146:EVC146"/>
    <mergeCell ref="EVD146:EVJ146"/>
    <mergeCell ref="EVK146:EVQ146"/>
    <mergeCell ref="EVR146:EVX146"/>
    <mergeCell ref="EVY146:EWE146"/>
    <mergeCell ref="ETN146:ETT146"/>
    <mergeCell ref="ETU146:EUA146"/>
    <mergeCell ref="EUB146:EUH146"/>
    <mergeCell ref="EUI146:EUO146"/>
    <mergeCell ref="EUP146:EUV146"/>
    <mergeCell ref="ESE146:ESK146"/>
    <mergeCell ref="ESL146:ESR146"/>
    <mergeCell ref="ESS146:ESY146"/>
    <mergeCell ref="ESZ146:ETF146"/>
    <mergeCell ref="ETG146:ETM146"/>
    <mergeCell ref="EQV146:ERB146"/>
    <mergeCell ref="ERC146:ERI146"/>
    <mergeCell ref="ERJ146:ERP146"/>
    <mergeCell ref="ERQ146:ERW146"/>
    <mergeCell ref="ERX146:ESD146"/>
    <mergeCell ref="EPM146:EPS146"/>
    <mergeCell ref="EPT146:EPZ146"/>
    <mergeCell ref="EQA146:EQG146"/>
    <mergeCell ref="EQH146:EQN146"/>
    <mergeCell ref="EQO146:EQU146"/>
    <mergeCell ref="EOD146:EOJ146"/>
    <mergeCell ref="EOK146:EOQ146"/>
    <mergeCell ref="EOR146:EOX146"/>
    <mergeCell ref="EOY146:EPE146"/>
    <mergeCell ref="EPF146:EPL146"/>
    <mergeCell ref="EJH146:EJN146"/>
    <mergeCell ref="EJO146:EJU146"/>
    <mergeCell ref="EJV146:EKB146"/>
    <mergeCell ref="EHK146:EHQ146"/>
    <mergeCell ref="EHR146:EHX146"/>
    <mergeCell ref="EHY146:EIE146"/>
    <mergeCell ref="EIF146:EIL146"/>
    <mergeCell ref="EIM146:EIS146"/>
    <mergeCell ref="EGB146:EGH146"/>
    <mergeCell ref="EGI146:EGO146"/>
    <mergeCell ref="EGP146:EGV146"/>
    <mergeCell ref="EGW146:EHC146"/>
    <mergeCell ref="EHD146:EHJ146"/>
    <mergeCell ref="EES146:EEY146"/>
    <mergeCell ref="EEZ146:EFF146"/>
    <mergeCell ref="EFG146:EFM146"/>
    <mergeCell ref="EFN146:EFT146"/>
    <mergeCell ref="EFU146:EGA146"/>
    <mergeCell ref="DTY146:DUE146"/>
    <mergeCell ref="DUF146:DUL146"/>
    <mergeCell ref="DUM146:DUS146"/>
    <mergeCell ref="DUT146:DUZ146"/>
    <mergeCell ref="DVA146:DVG146"/>
    <mergeCell ref="DSP146:DSV146"/>
    <mergeCell ref="DSW146:DTC146"/>
    <mergeCell ref="DTD146:DTJ146"/>
    <mergeCell ref="DTK146:DTQ146"/>
    <mergeCell ref="DTR146:DTX146"/>
    <mergeCell ref="DRG146:DRM146"/>
    <mergeCell ref="DRN146:DRT146"/>
    <mergeCell ref="DRU146:DSA146"/>
    <mergeCell ref="DSB146:DSH146"/>
    <mergeCell ref="DSI146:DSO146"/>
    <mergeCell ref="EIT146:EIZ146"/>
    <mergeCell ref="EJA146:EJG146"/>
    <mergeCell ref="EDJ146:EDP146"/>
    <mergeCell ref="EDQ146:EDW146"/>
    <mergeCell ref="EDX146:EED146"/>
    <mergeCell ref="EEE146:EEK146"/>
    <mergeCell ref="EEL146:EER146"/>
    <mergeCell ref="ECA146:ECG146"/>
    <mergeCell ref="ECH146:ECN146"/>
    <mergeCell ref="ECO146:ECU146"/>
    <mergeCell ref="ECV146:EDB146"/>
    <mergeCell ref="EDC146:EDI146"/>
    <mergeCell ref="EAR146:EAX146"/>
    <mergeCell ref="EAY146:EBE146"/>
    <mergeCell ref="EBF146:EBL146"/>
    <mergeCell ref="EBM146:EBS146"/>
    <mergeCell ref="EBT146:EBZ146"/>
    <mergeCell ref="DZI146:DZO146"/>
    <mergeCell ref="DZP146:DZV146"/>
    <mergeCell ref="DZW146:EAC146"/>
    <mergeCell ref="EAD146:EAJ146"/>
    <mergeCell ref="EAK146:EAQ146"/>
    <mergeCell ref="DXZ146:DYF146"/>
    <mergeCell ref="DYG146:DYM146"/>
    <mergeCell ref="DYN146:DYT146"/>
    <mergeCell ref="DYU146:DZA146"/>
    <mergeCell ref="DZB146:DZH146"/>
    <mergeCell ref="DWQ146:DWW146"/>
    <mergeCell ref="DWX146:DXD146"/>
    <mergeCell ref="DXE146:DXK146"/>
    <mergeCell ref="DXL146:DXR146"/>
    <mergeCell ref="DXS146:DXY146"/>
    <mergeCell ref="DVH146:DVN146"/>
    <mergeCell ref="DVO146:DVU146"/>
    <mergeCell ref="DVV146:DWB146"/>
    <mergeCell ref="DWC146:DWI146"/>
    <mergeCell ref="DWJ146:DWP146"/>
    <mergeCell ref="DQL146:DQR146"/>
    <mergeCell ref="DQS146:DQY146"/>
    <mergeCell ref="DQZ146:DRF146"/>
    <mergeCell ref="DOO146:DOU146"/>
    <mergeCell ref="DOV146:DPB146"/>
    <mergeCell ref="DPC146:DPI146"/>
    <mergeCell ref="DPJ146:DPP146"/>
    <mergeCell ref="DPQ146:DPW146"/>
    <mergeCell ref="DNF146:DNL146"/>
    <mergeCell ref="DNM146:DNS146"/>
    <mergeCell ref="DNT146:DNZ146"/>
    <mergeCell ref="DOA146:DOG146"/>
    <mergeCell ref="DOH146:DON146"/>
    <mergeCell ref="DLW146:DMC146"/>
    <mergeCell ref="DMD146:DMJ146"/>
    <mergeCell ref="DMK146:DMQ146"/>
    <mergeCell ref="DMR146:DMX146"/>
    <mergeCell ref="DMY146:DNE146"/>
    <mergeCell ref="DBC146:DBI146"/>
    <mergeCell ref="DBJ146:DBP146"/>
    <mergeCell ref="DBQ146:DBW146"/>
    <mergeCell ref="DBX146:DCD146"/>
    <mergeCell ref="DCE146:DCK146"/>
    <mergeCell ref="CZT146:CZZ146"/>
    <mergeCell ref="DAA146:DAG146"/>
    <mergeCell ref="DAH146:DAN146"/>
    <mergeCell ref="DAO146:DAU146"/>
    <mergeCell ref="DAV146:DBB146"/>
    <mergeCell ref="CYK146:CYQ146"/>
    <mergeCell ref="CYR146:CYX146"/>
    <mergeCell ref="CYY146:CZE146"/>
    <mergeCell ref="CZF146:CZL146"/>
    <mergeCell ref="CZM146:CZS146"/>
    <mergeCell ref="DPX146:DQD146"/>
    <mergeCell ref="DQE146:DQK146"/>
    <mergeCell ref="DKN146:DKT146"/>
    <mergeCell ref="DKU146:DLA146"/>
    <mergeCell ref="DLB146:DLH146"/>
    <mergeCell ref="DLI146:DLO146"/>
    <mergeCell ref="DLP146:DLV146"/>
    <mergeCell ref="DJE146:DJK146"/>
    <mergeCell ref="DJL146:DJR146"/>
    <mergeCell ref="DJS146:DJY146"/>
    <mergeCell ref="DJZ146:DKF146"/>
    <mergeCell ref="DKG146:DKM146"/>
    <mergeCell ref="DHV146:DIB146"/>
    <mergeCell ref="DIC146:DII146"/>
    <mergeCell ref="DIJ146:DIP146"/>
    <mergeCell ref="DIQ146:DIW146"/>
    <mergeCell ref="DIX146:DJD146"/>
    <mergeCell ref="DGM146:DGS146"/>
    <mergeCell ref="DGT146:DGZ146"/>
    <mergeCell ref="DHA146:DHG146"/>
    <mergeCell ref="DHH146:DHN146"/>
    <mergeCell ref="DHO146:DHU146"/>
    <mergeCell ref="DFD146:DFJ146"/>
    <mergeCell ref="DFK146:DFQ146"/>
    <mergeCell ref="DFR146:DFX146"/>
    <mergeCell ref="DFY146:DGE146"/>
    <mergeCell ref="DGF146:DGL146"/>
    <mergeCell ref="DDU146:DEA146"/>
    <mergeCell ref="DEB146:DEH146"/>
    <mergeCell ref="DEI146:DEO146"/>
    <mergeCell ref="DEP146:DEV146"/>
    <mergeCell ref="DEW146:DFC146"/>
    <mergeCell ref="DCL146:DCR146"/>
    <mergeCell ref="DCS146:DCY146"/>
    <mergeCell ref="DCZ146:DDF146"/>
    <mergeCell ref="DDG146:DDM146"/>
    <mergeCell ref="DDN146:DDT146"/>
    <mergeCell ref="CXP146:CXV146"/>
    <mergeCell ref="CXW146:CYC146"/>
    <mergeCell ref="CYD146:CYJ146"/>
    <mergeCell ref="CVS146:CVY146"/>
    <mergeCell ref="CVZ146:CWF146"/>
    <mergeCell ref="CWG146:CWM146"/>
    <mergeCell ref="CWN146:CWT146"/>
    <mergeCell ref="CWU146:CXA146"/>
    <mergeCell ref="CUJ146:CUP146"/>
    <mergeCell ref="CUQ146:CUW146"/>
    <mergeCell ref="CUX146:CVD146"/>
    <mergeCell ref="CVE146:CVK146"/>
    <mergeCell ref="CVL146:CVR146"/>
    <mergeCell ref="CTA146:CTG146"/>
    <mergeCell ref="CTH146:CTN146"/>
    <mergeCell ref="CTO146:CTU146"/>
    <mergeCell ref="CTV146:CUB146"/>
    <mergeCell ref="CUC146:CUI146"/>
    <mergeCell ref="CIG146:CIM146"/>
    <mergeCell ref="CIN146:CIT146"/>
    <mergeCell ref="CIU146:CJA146"/>
    <mergeCell ref="CJB146:CJH146"/>
    <mergeCell ref="CJI146:CJO146"/>
    <mergeCell ref="CGX146:CHD146"/>
    <mergeCell ref="CHE146:CHK146"/>
    <mergeCell ref="CHL146:CHR146"/>
    <mergeCell ref="CHS146:CHY146"/>
    <mergeCell ref="CHZ146:CIF146"/>
    <mergeCell ref="CFO146:CFU146"/>
    <mergeCell ref="CFV146:CGB146"/>
    <mergeCell ref="CGC146:CGI146"/>
    <mergeCell ref="CGJ146:CGP146"/>
    <mergeCell ref="CGQ146:CGW146"/>
    <mergeCell ref="CXB146:CXH146"/>
    <mergeCell ref="CXI146:CXO146"/>
    <mergeCell ref="CRR146:CRX146"/>
    <mergeCell ref="CRY146:CSE146"/>
    <mergeCell ref="CSF146:CSL146"/>
    <mergeCell ref="CSM146:CSS146"/>
    <mergeCell ref="CST146:CSZ146"/>
    <mergeCell ref="CQI146:CQO146"/>
    <mergeCell ref="CQP146:CQV146"/>
    <mergeCell ref="CQW146:CRC146"/>
    <mergeCell ref="CRD146:CRJ146"/>
    <mergeCell ref="CRK146:CRQ146"/>
    <mergeCell ref="COZ146:CPF146"/>
    <mergeCell ref="CPG146:CPM146"/>
    <mergeCell ref="CPN146:CPT146"/>
    <mergeCell ref="CPU146:CQA146"/>
    <mergeCell ref="CQB146:CQH146"/>
    <mergeCell ref="CNQ146:CNW146"/>
    <mergeCell ref="CNX146:COD146"/>
    <mergeCell ref="COE146:COK146"/>
    <mergeCell ref="COL146:COR146"/>
    <mergeCell ref="COS146:COY146"/>
    <mergeCell ref="CMH146:CMN146"/>
    <mergeCell ref="CMO146:CMU146"/>
    <mergeCell ref="CMV146:CNB146"/>
    <mergeCell ref="CNC146:CNI146"/>
    <mergeCell ref="CNJ146:CNP146"/>
    <mergeCell ref="CKY146:CLE146"/>
    <mergeCell ref="CLF146:CLL146"/>
    <mergeCell ref="CLM146:CLS146"/>
    <mergeCell ref="CLT146:CLZ146"/>
    <mergeCell ref="CMA146:CMG146"/>
    <mergeCell ref="CJP146:CJV146"/>
    <mergeCell ref="CJW146:CKC146"/>
    <mergeCell ref="CKD146:CKJ146"/>
    <mergeCell ref="CKK146:CKQ146"/>
    <mergeCell ref="CKR146:CKX146"/>
    <mergeCell ref="CET146:CEZ146"/>
    <mergeCell ref="CFA146:CFG146"/>
    <mergeCell ref="CFH146:CFN146"/>
    <mergeCell ref="CCW146:CDC146"/>
    <mergeCell ref="CDD146:CDJ146"/>
    <mergeCell ref="CDK146:CDQ146"/>
    <mergeCell ref="CDR146:CDX146"/>
    <mergeCell ref="CDY146:CEE146"/>
    <mergeCell ref="CBN146:CBT146"/>
    <mergeCell ref="CBU146:CCA146"/>
    <mergeCell ref="CCB146:CCH146"/>
    <mergeCell ref="CCI146:CCO146"/>
    <mergeCell ref="CCP146:CCV146"/>
    <mergeCell ref="CAE146:CAK146"/>
    <mergeCell ref="CAL146:CAR146"/>
    <mergeCell ref="CAS146:CAY146"/>
    <mergeCell ref="CAZ146:CBF146"/>
    <mergeCell ref="CBG146:CBM146"/>
    <mergeCell ref="BPK146:BPQ146"/>
    <mergeCell ref="BPR146:BPX146"/>
    <mergeCell ref="BPY146:BQE146"/>
    <mergeCell ref="BQF146:BQL146"/>
    <mergeCell ref="BQM146:BQS146"/>
    <mergeCell ref="BOB146:BOH146"/>
    <mergeCell ref="BOI146:BOO146"/>
    <mergeCell ref="BOP146:BOV146"/>
    <mergeCell ref="BOW146:BPC146"/>
    <mergeCell ref="BPD146:BPJ146"/>
    <mergeCell ref="BMS146:BMY146"/>
    <mergeCell ref="BMZ146:BNF146"/>
    <mergeCell ref="BNG146:BNM146"/>
    <mergeCell ref="BNN146:BNT146"/>
    <mergeCell ref="BNU146:BOA146"/>
    <mergeCell ref="CEF146:CEL146"/>
    <mergeCell ref="CEM146:CES146"/>
    <mergeCell ref="BYV146:BZB146"/>
    <mergeCell ref="BZC146:BZI146"/>
    <mergeCell ref="BZJ146:BZP146"/>
    <mergeCell ref="BZQ146:BZW146"/>
    <mergeCell ref="BZX146:CAD146"/>
    <mergeCell ref="BXM146:BXS146"/>
    <mergeCell ref="BXT146:BXZ146"/>
    <mergeCell ref="BYA146:BYG146"/>
    <mergeCell ref="BYH146:BYN146"/>
    <mergeCell ref="BYO146:BYU146"/>
    <mergeCell ref="BWD146:BWJ146"/>
    <mergeCell ref="BWK146:BWQ146"/>
    <mergeCell ref="BWR146:BWX146"/>
    <mergeCell ref="BWY146:BXE146"/>
    <mergeCell ref="BXF146:BXL146"/>
    <mergeCell ref="BUU146:BVA146"/>
    <mergeCell ref="BVB146:BVH146"/>
    <mergeCell ref="BVI146:BVO146"/>
    <mergeCell ref="BVP146:BVV146"/>
    <mergeCell ref="BVW146:BWC146"/>
    <mergeCell ref="BTL146:BTR146"/>
    <mergeCell ref="BTS146:BTY146"/>
    <mergeCell ref="BTZ146:BUF146"/>
    <mergeCell ref="BUG146:BUM146"/>
    <mergeCell ref="BUN146:BUT146"/>
    <mergeCell ref="BSC146:BSI146"/>
    <mergeCell ref="BSJ146:BSP146"/>
    <mergeCell ref="BSQ146:BSW146"/>
    <mergeCell ref="BSX146:BTD146"/>
    <mergeCell ref="BTE146:BTK146"/>
    <mergeCell ref="BQT146:BQZ146"/>
    <mergeCell ref="BRA146:BRG146"/>
    <mergeCell ref="BRH146:BRN146"/>
    <mergeCell ref="BRO146:BRU146"/>
    <mergeCell ref="BRV146:BSB146"/>
    <mergeCell ref="BLX146:BMD146"/>
    <mergeCell ref="BME146:BMK146"/>
    <mergeCell ref="BML146:BMR146"/>
    <mergeCell ref="BKA146:BKG146"/>
    <mergeCell ref="BKH146:BKN146"/>
    <mergeCell ref="BKO146:BKU146"/>
    <mergeCell ref="BKV146:BLB146"/>
    <mergeCell ref="BLC146:BLI146"/>
    <mergeCell ref="BIR146:BIX146"/>
    <mergeCell ref="BIY146:BJE146"/>
    <mergeCell ref="BJF146:BJL146"/>
    <mergeCell ref="BJM146:BJS146"/>
    <mergeCell ref="BJT146:BJZ146"/>
    <mergeCell ref="BHI146:BHO146"/>
    <mergeCell ref="BHP146:BHV146"/>
    <mergeCell ref="BHW146:BIC146"/>
    <mergeCell ref="BID146:BIJ146"/>
    <mergeCell ref="BIK146:BIQ146"/>
    <mergeCell ref="AWO146:AWU146"/>
    <mergeCell ref="AWV146:AXB146"/>
    <mergeCell ref="AXC146:AXI146"/>
    <mergeCell ref="AXJ146:AXP146"/>
    <mergeCell ref="AXQ146:AXW146"/>
    <mergeCell ref="AVF146:AVL146"/>
    <mergeCell ref="AVM146:AVS146"/>
    <mergeCell ref="AVT146:AVZ146"/>
    <mergeCell ref="AWA146:AWG146"/>
    <mergeCell ref="AWH146:AWN146"/>
    <mergeCell ref="ATW146:AUC146"/>
    <mergeCell ref="AUD146:AUJ146"/>
    <mergeCell ref="AUK146:AUQ146"/>
    <mergeCell ref="AUR146:AUX146"/>
    <mergeCell ref="AUY146:AVE146"/>
    <mergeCell ref="BLJ146:BLP146"/>
    <mergeCell ref="BLQ146:BLW146"/>
    <mergeCell ref="BFZ146:BGF146"/>
    <mergeCell ref="BGG146:BGM146"/>
    <mergeCell ref="BGN146:BGT146"/>
    <mergeCell ref="BGU146:BHA146"/>
    <mergeCell ref="BHB146:BHH146"/>
    <mergeCell ref="BEQ146:BEW146"/>
    <mergeCell ref="BEX146:BFD146"/>
    <mergeCell ref="BFE146:BFK146"/>
    <mergeCell ref="BFL146:BFR146"/>
    <mergeCell ref="BFS146:BFY146"/>
    <mergeCell ref="BDH146:BDN146"/>
    <mergeCell ref="BDO146:BDU146"/>
    <mergeCell ref="BDV146:BEB146"/>
    <mergeCell ref="BEC146:BEI146"/>
    <mergeCell ref="BEJ146:BEP146"/>
    <mergeCell ref="BBY146:BCE146"/>
    <mergeCell ref="BCF146:BCL146"/>
    <mergeCell ref="BCM146:BCS146"/>
    <mergeCell ref="BCT146:BCZ146"/>
    <mergeCell ref="BDA146:BDG146"/>
    <mergeCell ref="BAP146:BAV146"/>
    <mergeCell ref="BAW146:BBC146"/>
    <mergeCell ref="BBD146:BBJ146"/>
    <mergeCell ref="BBK146:BBQ146"/>
    <mergeCell ref="BBR146:BBX146"/>
    <mergeCell ref="AZG146:AZM146"/>
    <mergeCell ref="AZN146:AZT146"/>
    <mergeCell ref="AZU146:BAA146"/>
    <mergeCell ref="BAB146:BAH146"/>
    <mergeCell ref="BAI146:BAO146"/>
    <mergeCell ref="AXX146:AYD146"/>
    <mergeCell ref="AYE146:AYK146"/>
    <mergeCell ref="AYL146:AYR146"/>
    <mergeCell ref="AYS146:AYY146"/>
    <mergeCell ref="AYZ146:AZF146"/>
    <mergeCell ref="ATB146:ATH146"/>
    <mergeCell ref="ATI146:ATO146"/>
    <mergeCell ref="ATP146:ATV146"/>
    <mergeCell ref="ARE146:ARK146"/>
    <mergeCell ref="ARL146:ARR146"/>
    <mergeCell ref="ARS146:ARY146"/>
    <mergeCell ref="ARZ146:ASF146"/>
    <mergeCell ref="ASG146:ASM146"/>
    <mergeCell ref="APV146:AQB146"/>
    <mergeCell ref="AQC146:AQI146"/>
    <mergeCell ref="AQJ146:AQP146"/>
    <mergeCell ref="AQQ146:AQW146"/>
    <mergeCell ref="AQX146:ARD146"/>
    <mergeCell ref="AOM146:AOS146"/>
    <mergeCell ref="AOT146:AOZ146"/>
    <mergeCell ref="APA146:APG146"/>
    <mergeCell ref="APH146:APN146"/>
    <mergeCell ref="APO146:APU146"/>
    <mergeCell ref="ADS146:ADY146"/>
    <mergeCell ref="ADZ146:AEF146"/>
    <mergeCell ref="AEG146:AEM146"/>
    <mergeCell ref="AEN146:AET146"/>
    <mergeCell ref="AEU146:AFA146"/>
    <mergeCell ref="ACJ146:ACP146"/>
    <mergeCell ref="ACQ146:ACW146"/>
    <mergeCell ref="ACX146:ADD146"/>
    <mergeCell ref="ADE146:ADK146"/>
    <mergeCell ref="ADL146:ADR146"/>
    <mergeCell ref="ABA146:ABG146"/>
    <mergeCell ref="ABH146:ABN146"/>
    <mergeCell ref="ABO146:ABU146"/>
    <mergeCell ref="ABV146:ACB146"/>
    <mergeCell ref="ACC146:ACI146"/>
    <mergeCell ref="ASN146:AST146"/>
    <mergeCell ref="ASU146:ATA146"/>
    <mergeCell ref="AND146:ANJ146"/>
    <mergeCell ref="ANK146:ANQ146"/>
    <mergeCell ref="ANR146:ANX146"/>
    <mergeCell ref="ANY146:AOE146"/>
    <mergeCell ref="AOF146:AOL146"/>
    <mergeCell ref="ALU146:AMA146"/>
    <mergeCell ref="AMB146:AMH146"/>
    <mergeCell ref="AMI146:AMO146"/>
    <mergeCell ref="AMP146:AMV146"/>
    <mergeCell ref="AMW146:ANC146"/>
    <mergeCell ref="AKL146:AKR146"/>
    <mergeCell ref="AKS146:AKY146"/>
    <mergeCell ref="AKZ146:ALF146"/>
    <mergeCell ref="ALG146:ALM146"/>
    <mergeCell ref="ALN146:ALT146"/>
    <mergeCell ref="AJX146:AKD146"/>
    <mergeCell ref="AKE146:AKK146"/>
    <mergeCell ref="AHT146:AHZ146"/>
    <mergeCell ref="AIA146:AIG146"/>
    <mergeCell ref="AIH146:AIN146"/>
    <mergeCell ref="AIO146:AIU146"/>
    <mergeCell ref="AIV146:AJB146"/>
    <mergeCell ref="AGK146:AGQ146"/>
    <mergeCell ref="AGR146:AGX146"/>
    <mergeCell ref="AGY146:AHE146"/>
    <mergeCell ref="AHF146:AHL146"/>
    <mergeCell ref="AHM146:AHS146"/>
    <mergeCell ref="AFB146:AFH146"/>
    <mergeCell ref="AFI146:AFO146"/>
    <mergeCell ref="AFP146:AFV146"/>
    <mergeCell ref="AFW146:AGC146"/>
    <mergeCell ref="AGD146:AGJ146"/>
    <mergeCell ref="JN146:JT146"/>
    <mergeCell ref="JU146:KA146"/>
    <mergeCell ref="KB146:KH146"/>
    <mergeCell ref="KI146:KO146"/>
    <mergeCell ref="KP146:KV146"/>
    <mergeCell ref="IE146:IK146"/>
    <mergeCell ref="IL146:IR146"/>
    <mergeCell ref="IS146:IY146"/>
    <mergeCell ref="IZ146:JF146"/>
    <mergeCell ref="JG146:JM146"/>
    <mergeCell ref="ZR146:ZX146"/>
    <mergeCell ref="ZY146:AAE146"/>
    <mergeCell ref="AAF146:AAL146"/>
    <mergeCell ref="AAM146:AAS146"/>
    <mergeCell ref="AAT146:AAZ146"/>
    <mergeCell ref="YI146:YO146"/>
    <mergeCell ref="YP146:YV146"/>
    <mergeCell ref="YW146:ZC146"/>
    <mergeCell ref="ZD146:ZJ146"/>
    <mergeCell ref="ZK146:ZQ146"/>
    <mergeCell ref="WZ146:XF146"/>
    <mergeCell ref="XG146:XM146"/>
    <mergeCell ref="XN146:XT146"/>
    <mergeCell ref="XU146:YA146"/>
    <mergeCell ref="YB146:YH146"/>
    <mergeCell ref="VQ146:VW146"/>
    <mergeCell ref="VX146:WD146"/>
    <mergeCell ref="WE146:WK146"/>
    <mergeCell ref="WL146:WR146"/>
    <mergeCell ref="WS146:WY146"/>
    <mergeCell ref="UH146:UN146"/>
    <mergeCell ref="UO146:UU146"/>
    <mergeCell ref="OX146:PD146"/>
    <mergeCell ref="PE146:PK146"/>
    <mergeCell ref="PL146:PR146"/>
    <mergeCell ref="PS146:PY146"/>
    <mergeCell ref="PZ146:QF146"/>
    <mergeCell ref="NO146:NU146"/>
    <mergeCell ref="NV146:OB146"/>
    <mergeCell ref="OC146:OI146"/>
    <mergeCell ref="OJ146:OP146"/>
    <mergeCell ref="OQ146:OW146"/>
    <mergeCell ref="MF146:ML146"/>
    <mergeCell ref="MM146:MS146"/>
    <mergeCell ref="MT146:MZ146"/>
    <mergeCell ref="NA146:NG146"/>
    <mergeCell ref="NH146:NN146"/>
    <mergeCell ref="KW146:LC146"/>
    <mergeCell ref="LD146:LJ146"/>
    <mergeCell ref="LK146:LQ146"/>
    <mergeCell ref="LR146:LX146"/>
    <mergeCell ref="LY146:ME146"/>
    <mergeCell ref="XAE114:XAK114"/>
    <mergeCell ref="XAL114:XAR114"/>
    <mergeCell ref="XAS114:XAY114"/>
    <mergeCell ref="WYH114:WYN114"/>
    <mergeCell ref="WYO114:WYU114"/>
    <mergeCell ref="WYV114:WZB114"/>
    <mergeCell ref="WZC114:WZI114"/>
    <mergeCell ref="WZJ114:WZP114"/>
    <mergeCell ref="WWY114:WXE114"/>
    <mergeCell ref="WXF114:WXL114"/>
    <mergeCell ref="WXM114:WXS114"/>
    <mergeCell ref="QG146:QM146"/>
    <mergeCell ref="QN146:QT146"/>
    <mergeCell ref="QU146:RA146"/>
    <mergeCell ref="RB146:RH146"/>
    <mergeCell ref="RI146:RO146"/>
    <mergeCell ref="UV146:VB146"/>
    <mergeCell ref="VC146:VI146"/>
    <mergeCell ref="VJ146:VP146"/>
    <mergeCell ref="SY146:TE146"/>
    <mergeCell ref="TF146:TL146"/>
    <mergeCell ref="TM146:TS146"/>
    <mergeCell ref="TT146:TZ146"/>
    <mergeCell ref="UA146:UG146"/>
    <mergeCell ref="RP146:RV146"/>
    <mergeCell ref="RW146:SC146"/>
    <mergeCell ref="SD146:SJ146"/>
    <mergeCell ref="SK146:SQ146"/>
    <mergeCell ref="SR146:SX146"/>
    <mergeCell ref="AJC146:AJI146"/>
    <mergeCell ref="AJJ146:AJP146"/>
    <mergeCell ref="AJQ146:AJW146"/>
    <mergeCell ref="XFA114:XFD114"/>
    <mergeCell ref="A149:G149"/>
    <mergeCell ref="H146:N146"/>
    <mergeCell ref="O146:U146"/>
    <mergeCell ref="V146:AB146"/>
    <mergeCell ref="AC146:AI146"/>
    <mergeCell ref="AJ146:AP146"/>
    <mergeCell ref="AQ146:AW146"/>
    <mergeCell ref="AX146:BD146"/>
    <mergeCell ref="BE146:BK146"/>
    <mergeCell ref="BL146:BR146"/>
    <mergeCell ref="BS146:BY146"/>
    <mergeCell ref="BZ146:CF146"/>
    <mergeCell ref="CG146:CM146"/>
    <mergeCell ref="CN146:CT146"/>
    <mergeCell ref="XDR114:XDX114"/>
    <mergeCell ref="XDY114:XEE114"/>
    <mergeCell ref="XEF114:XEL114"/>
    <mergeCell ref="XEM114:XES114"/>
    <mergeCell ref="XET114:XEZ114"/>
    <mergeCell ref="XCI114:XCO114"/>
    <mergeCell ref="XCP114:XCV114"/>
    <mergeCell ref="XCW114:XDC114"/>
    <mergeCell ref="XDD114:XDJ114"/>
    <mergeCell ref="XDK114:XDQ114"/>
    <mergeCell ref="XAZ114:XBF114"/>
    <mergeCell ref="XBG114:XBM114"/>
    <mergeCell ref="XBN114:XBT114"/>
    <mergeCell ref="XBU114:XCA114"/>
    <mergeCell ref="XCB114:XCH114"/>
    <mergeCell ref="WZQ114:WZW114"/>
    <mergeCell ref="WZX114:XAD114"/>
    <mergeCell ref="GV146:HB146"/>
    <mergeCell ref="HC146:HI146"/>
    <mergeCell ref="HJ146:HP146"/>
    <mergeCell ref="HQ146:HW146"/>
    <mergeCell ref="HX146:ID146"/>
    <mergeCell ref="FM146:FS146"/>
    <mergeCell ref="FT146:FZ146"/>
    <mergeCell ref="GA146:GG146"/>
    <mergeCell ref="GH146:GN146"/>
    <mergeCell ref="GO146:GU146"/>
    <mergeCell ref="ED146:EJ146"/>
    <mergeCell ref="EK146:EQ146"/>
    <mergeCell ref="ER146:EX146"/>
    <mergeCell ref="EY146:FE146"/>
    <mergeCell ref="FF146:FL146"/>
    <mergeCell ref="CU146:DA146"/>
    <mergeCell ref="DB146:DH146"/>
    <mergeCell ref="DI146:DO146"/>
    <mergeCell ref="DP146:DV146"/>
    <mergeCell ref="DW146:EC146"/>
    <mergeCell ref="WRO114:WRU114"/>
    <mergeCell ref="WRV114:WSB114"/>
    <mergeCell ref="WSC114:WSI114"/>
    <mergeCell ref="WSJ114:WSP114"/>
    <mergeCell ref="WSQ114:WSW114"/>
    <mergeCell ref="WQF114:WQL114"/>
    <mergeCell ref="WQM114:WQS114"/>
    <mergeCell ref="WQT114:WQZ114"/>
    <mergeCell ref="WRA114:WRG114"/>
    <mergeCell ref="WRH114:WRN114"/>
    <mergeCell ref="WOW114:WPC114"/>
    <mergeCell ref="WPD114:WPJ114"/>
    <mergeCell ref="WPK114:WPQ114"/>
    <mergeCell ref="WPR114:WPX114"/>
    <mergeCell ref="WPY114:WQE114"/>
    <mergeCell ref="WNN114:WNT114"/>
    <mergeCell ref="WNU114:WOA114"/>
    <mergeCell ref="WOB114:WOH114"/>
    <mergeCell ref="WOI114:WOO114"/>
    <mergeCell ref="WOP114:WOV114"/>
    <mergeCell ref="WXT114:WXZ114"/>
    <mergeCell ref="WYA114:WYG114"/>
    <mergeCell ref="WVP114:WVV114"/>
    <mergeCell ref="WVW114:WWC114"/>
    <mergeCell ref="WWD114:WWJ114"/>
    <mergeCell ref="WWK114:WWQ114"/>
    <mergeCell ref="WWR114:WWX114"/>
    <mergeCell ref="WUG114:WUM114"/>
    <mergeCell ref="WUN114:WUT114"/>
    <mergeCell ref="WUU114:WVA114"/>
    <mergeCell ref="WVB114:WVH114"/>
    <mergeCell ref="WVI114:WVO114"/>
    <mergeCell ref="WSX114:WTD114"/>
    <mergeCell ref="WTE114:WTK114"/>
    <mergeCell ref="WTL114:WTR114"/>
    <mergeCell ref="WTS114:WTY114"/>
    <mergeCell ref="WTZ114:WUF114"/>
    <mergeCell ref="WMS114:WMY114"/>
    <mergeCell ref="WMZ114:WNF114"/>
    <mergeCell ref="WNG114:WNM114"/>
    <mergeCell ref="WKV114:WLB114"/>
    <mergeCell ref="WLC114:WLI114"/>
    <mergeCell ref="WLJ114:WLP114"/>
    <mergeCell ref="WLQ114:WLW114"/>
    <mergeCell ref="WLX114:WMD114"/>
    <mergeCell ref="WJM114:WJS114"/>
    <mergeCell ref="WJT114:WJZ114"/>
    <mergeCell ref="WKA114:WKG114"/>
    <mergeCell ref="WKH114:WKN114"/>
    <mergeCell ref="WKO114:WKU114"/>
    <mergeCell ref="WID114:WIJ114"/>
    <mergeCell ref="WIK114:WIQ114"/>
    <mergeCell ref="WIR114:WIX114"/>
    <mergeCell ref="WIY114:WJE114"/>
    <mergeCell ref="WJF114:WJL114"/>
    <mergeCell ref="VXJ114:VXP114"/>
    <mergeCell ref="VXQ114:VXW114"/>
    <mergeCell ref="VXX114:VYD114"/>
    <mergeCell ref="VYE114:VYK114"/>
    <mergeCell ref="VYL114:VYR114"/>
    <mergeCell ref="VWA114:VWG114"/>
    <mergeCell ref="VWH114:VWN114"/>
    <mergeCell ref="VWO114:VWU114"/>
    <mergeCell ref="VWV114:VXB114"/>
    <mergeCell ref="VXC114:VXI114"/>
    <mergeCell ref="VUR114:VUX114"/>
    <mergeCell ref="VUY114:VVE114"/>
    <mergeCell ref="VVF114:VVL114"/>
    <mergeCell ref="VVM114:VVS114"/>
    <mergeCell ref="VVT114:VVZ114"/>
    <mergeCell ref="WME114:WMK114"/>
    <mergeCell ref="WML114:WMR114"/>
    <mergeCell ref="WGU114:WHA114"/>
    <mergeCell ref="WHB114:WHH114"/>
    <mergeCell ref="WHI114:WHO114"/>
    <mergeCell ref="WHP114:WHV114"/>
    <mergeCell ref="WHW114:WIC114"/>
    <mergeCell ref="WFL114:WFR114"/>
    <mergeCell ref="WFS114:WFY114"/>
    <mergeCell ref="WFZ114:WGF114"/>
    <mergeCell ref="WGG114:WGM114"/>
    <mergeCell ref="WGN114:WGT114"/>
    <mergeCell ref="WEC114:WEI114"/>
    <mergeCell ref="WEJ114:WEP114"/>
    <mergeCell ref="WEQ114:WEW114"/>
    <mergeCell ref="WEX114:WFD114"/>
    <mergeCell ref="WFE114:WFK114"/>
    <mergeCell ref="WCT114:WCZ114"/>
    <mergeCell ref="WDA114:WDG114"/>
    <mergeCell ref="WDH114:WDN114"/>
    <mergeCell ref="WDO114:WDU114"/>
    <mergeCell ref="WDV114:WEB114"/>
    <mergeCell ref="WBK114:WBQ114"/>
    <mergeCell ref="WBR114:WBX114"/>
    <mergeCell ref="WBY114:WCE114"/>
    <mergeCell ref="WCF114:WCL114"/>
    <mergeCell ref="WCM114:WCS114"/>
    <mergeCell ref="WAB114:WAH114"/>
    <mergeCell ref="WAI114:WAO114"/>
    <mergeCell ref="WAP114:WAV114"/>
    <mergeCell ref="WAW114:WBC114"/>
    <mergeCell ref="WBD114:WBJ114"/>
    <mergeCell ref="VYS114:VYY114"/>
    <mergeCell ref="VYZ114:VZF114"/>
    <mergeCell ref="VZG114:VZM114"/>
    <mergeCell ref="VZN114:VZT114"/>
    <mergeCell ref="VZU114:WAA114"/>
    <mergeCell ref="VTW114:VUC114"/>
    <mergeCell ref="VUD114:VUJ114"/>
    <mergeCell ref="VUK114:VUQ114"/>
    <mergeCell ref="VRZ114:VSF114"/>
    <mergeCell ref="VSG114:VSM114"/>
    <mergeCell ref="VSN114:VST114"/>
    <mergeCell ref="VSU114:VTA114"/>
    <mergeCell ref="VTB114:VTH114"/>
    <mergeCell ref="VQQ114:VQW114"/>
    <mergeCell ref="VQX114:VRD114"/>
    <mergeCell ref="VRE114:VRK114"/>
    <mergeCell ref="VRL114:VRR114"/>
    <mergeCell ref="VRS114:VRY114"/>
    <mergeCell ref="VPH114:VPN114"/>
    <mergeCell ref="VPO114:VPU114"/>
    <mergeCell ref="VPV114:VQB114"/>
    <mergeCell ref="VQC114:VQI114"/>
    <mergeCell ref="VQJ114:VQP114"/>
    <mergeCell ref="VEN114:VET114"/>
    <mergeCell ref="VEU114:VFA114"/>
    <mergeCell ref="VFB114:VFH114"/>
    <mergeCell ref="VFI114:VFO114"/>
    <mergeCell ref="VFP114:VFV114"/>
    <mergeCell ref="VDE114:VDK114"/>
    <mergeCell ref="VDL114:VDR114"/>
    <mergeCell ref="VDS114:VDY114"/>
    <mergeCell ref="VDZ114:VEF114"/>
    <mergeCell ref="VEG114:VEM114"/>
    <mergeCell ref="VBV114:VCB114"/>
    <mergeCell ref="VCC114:VCI114"/>
    <mergeCell ref="VCJ114:VCP114"/>
    <mergeCell ref="VCQ114:VCW114"/>
    <mergeCell ref="VCX114:VDD114"/>
    <mergeCell ref="VTI114:VTO114"/>
    <mergeCell ref="VTP114:VTV114"/>
    <mergeCell ref="VNY114:VOE114"/>
    <mergeCell ref="VOF114:VOL114"/>
    <mergeCell ref="VOM114:VOS114"/>
    <mergeCell ref="VOT114:VOZ114"/>
    <mergeCell ref="VPA114:VPG114"/>
    <mergeCell ref="VMP114:VMV114"/>
    <mergeCell ref="VMW114:VNC114"/>
    <mergeCell ref="VND114:VNJ114"/>
    <mergeCell ref="VNK114:VNQ114"/>
    <mergeCell ref="VNR114:VNX114"/>
    <mergeCell ref="VLG114:VLM114"/>
    <mergeCell ref="VLN114:VLT114"/>
    <mergeCell ref="VLU114:VMA114"/>
    <mergeCell ref="VMB114:VMH114"/>
    <mergeCell ref="VMI114:VMO114"/>
    <mergeCell ref="VJX114:VKD114"/>
    <mergeCell ref="VKE114:VKK114"/>
    <mergeCell ref="VKL114:VKR114"/>
    <mergeCell ref="VKS114:VKY114"/>
    <mergeCell ref="VKZ114:VLF114"/>
    <mergeCell ref="VIO114:VIU114"/>
    <mergeCell ref="VIV114:VJB114"/>
    <mergeCell ref="VJC114:VJI114"/>
    <mergeCell ref="VJJ114:VJP114"/>
    <mergeCell ref="VJQ114:VJW114"/>
    <mergeCell ref="VHF114:VHL114"/>
    <mergeCell ref="VHM114:VHS114"/>
    <mergeCell ref="VHT114:VHZ114"/>
    <mergeCell ref="VIA114:VIG114"/>
    <mergeCell ref="VIH114:VIN114"/>
    <mergeCell ref="VFW114:VGC114"/>
    <mergeCell ref="VGD114:VGJ114"/>
    <mergeCell ref="VGK114:VGQ114"/>
    <mergeCell ref="VGR114:VGX114"/>
    <mergeCell ref="VGY114:VHE114"/>
    <mergeCell ref="VBA114:VBG114"/>
    <mergeCell ref="VBH114:VBN114"/>
    <mergeCell ref="VBO114:VBU114"/>
    <mergeCell ref="UZD114:UZJ114"/>
    <mergeCell ref="UZK114:UZQ114"/>
    <mergeCell ref="UZR114:UZX114"/>
    <mergeCell ref="UZY114:VAE114"/>
    <mergeCell ref="VAF114:VAL114"/>
    <mergeCell ref="UXU114:UYA114"/>
    <mergeCell ref="UYB114:UYH114"/>
    <mergeCell ref="UYI114:UYO114"/>
    <mergeCell ref="UYP114:UYV114"/>
    <mergeCell ref="UYW114:UZC114"/>
    <mergeCell ref="UWL114:UWR114"/>
    <mergeCell ref="UWS114:UWY114"/>
    <mergeCell ref="UWZ114:UXF114"/>
    <mergeCell ref="UXG114:UXM114"/>
    <mergeCell ref="UXN114:UXT114"/>
    <mergeCell ref="ULR114:ULX114"/>
    <mergeCell ref="ULY114:UME114"/>
    <mergeCell ref="UMF114:UML114"/>
    <mergeCell ref="UMM114:UMS114"/>
    <mergeCell ref="UMT114:UMZ114"/>
    <mergeCell ref="UKI114:UKO114"/>
    <mergeCell ref="UKP114:UKV114"/>
    <mergeCell ref="UKW114:ULC114"/>
    <mergeCell ref="ULD114:ULJ114"/>
    <mergeCell ref="ULK114:ULQ114"/>
    <mergeCell ref="UIZ114:UJF114"/>
    <mergeCell ref="UJG114:UJM114"/>
    <mergeCell ref="UJN114:UJT114"/>
    <mergeCell ref="UJU114:UKA114"/>
    <mergeCell ref="UKB114:UKH114"/>
    <mergeCell ref="VAM114:VAS114"/>
    <mergeCell ref="VAT114:VAZ114"/>
    <mergeCell ref="UVC114:UVI114"/>
    <mergeCell ref="UVJ114:UVP114"/>
    <mergeCell ref="UVQ114:UVW114"/>
    <mergeCell ref="UVX114:UWD114"/>
    <mergeCell ref="UWE114:UWK114"/>
    <mergeCell ref="UTT114:UTZ114"/>
    <mergeCell ref="UUA114:UUG114"/>
    <mergeCell ref="UUH114:UUN114"/>
    <mergeCell ref="UUO114:UUU114"/>
    <mergeCell ref="UUV114:UVB114"/>
    <mergeCell ref="USK114:USQ114"/>
    <mergeCell ref="USR114:USX114"/>
    <mergeCell ref="USY114:UTE114"/>
    <mergeCell ref="UTF114:UTL114"/>
    <mergeCell ref="UTM114:UTS114"/>
    <mergeCell ref="URB114:URH114"/>
    <mergeCell ref="URI114:URO114"/>
    <mergeCell ref="URP114:URV114"/>
    <mergeCell ref="URW114:USC114"/>
    <mergeCell ref="USD114:USJ114"/>
    <mergeCell ref="UPS114:UPY114"/>
    <mergeCell ref="UPZ114:UQF114"/>
    <mergeCell ref="UQG114:UQM114"/>
    <mergeCell ref="UQN114:UQT114"/>
    <mergeCell ref="UQU114:URA114"/>
    <mergeCell ref="UOJ114:UOP114"/>
    <mergeCell ref="UOQ114:UOW114"/>
    <mergeCell ref="UOX114:UPD114"/>
    <mergeCell ref="UPE114:UPK114"/>
    <mergeCell ref="UPL114:UPR114"/>
    <mergeCell ref="UNA114:UNG114"/>
    <mergeCell ref="UNH114:UNN114"/>
    <mergeCell ref="UNO114:UNU114"/>
    <mergeCell ref="UNV114:UOB114"/>
    <mergeCell ref="UOC114:UOI114"/>
    <mergeCell ref="UIE114:UIK114"/>
    <mergeCell ref="UIL114:UIR114"/>
    <mergeCell ref="UIS114:UIY114"/>
    <mergeCell ref="UGH114:UGN114"/>
    <mergeCell ref="UGO114:UGU114"/>
    <mergeCell ref="UGV114:UHB114"/>
    <mergeCell ref="UHC114:UHI114"/>
    <mergeCell ref="UHJ114:UHP114"/>
    <mergeCell ref="UEY114:UFE114"/>
    <mergeCell ref="UFF114:UFL114"/>
    <mergeCell ref="UFM114:UFS114"/>
    <mergeCell ref="UFT114:UFZ114"/>
    <mergeCell ref="UGA114:UGG114"/>
    <mergeCell ref="UDP114:UDV114"/>
    <mergeCell ref="UDW114:UEC114"/>
    <mergeCell ref="UED114:UEJ114"/>
    <mergeCell ref="UEK114:UEQ114"/>
    <mergeCell ref="UER114:UEX114"/>
    <mergeCell ref="TSV114:TTB114"/>
    <mergeCell ref="TTC114:TTI114"/>
    <mergeCell ref="TTJ114:TTP114"/>
    <mergeCell ref="TTQ114:TTW114"/>
    <mergeCell ref="TTX114:TUD114"/>
    <mergeCell ref="TRM114:TRS114"/>
    <mergeCell ref="TRT114:TRZ114"/>
    <mergeCell ref="TSA114:TSG114"/>
    <mergeCell ref="TSH114:TSN114"/>
    <mergeCell ref="TSO114:TSU114"/>
    <mergeCell ref="TQD114:TQJ114"/>
    <mergeCell ref="TQK114:TQQ114"/>
    <mergeCell ref="TQR114:TQX114"/>
    <mergeCell ref="TQY114:TRE114"/>
    <mergeCell ref="TRF114:TRL114"/>
    <mergeCell ref="UHQ114:UHW114"/>
    <mergeCell ref="UHX114:UID114"/>
    <mergeCell ref="UCG114:UCM114"/>
    <mergeCell ref="UCN114:UCT114"/>
    <mergeCell ref="UCU114:UDA114"/>
    <mergeCell ref="UDB114:UDH114"/>
    <mergeCell ref="UDI114:UDO114"/>
    <mergeCell ref="UAX114:UBD114"/>
    <mergeCell ref="UBE114:UBK114"/>
    <mergeCell ref="UBL114:UBR114"/>
    <mergeCell ref="UBS114:UBY114"/>
    <mergeCell ref="UBZ114:UCF114"/>
    <mergeCell ref="TZO114:TZU114"/>
    <mergeCell ref="TZV114:UAB114"/>
    <mergeCell ref="UAC114:UAI114"/>
    <mergeCell ref="UAJ114:UAP114"/>
    <mergeCell ref="UAQ114:UAW114"/>
    <mergeCell ref="TYF114:TYL114"/>
    <mergeCell ref="TYM114:TYS114"/>
    <mergeCell ref="TYT114:TYZ114"/>
    <mergeCell ref="TZA114:TZG114"/>
    <mergeCell ref="TZH114:TZN114"/>
    <mergeCell ref="TWW114:TXC114"/>
    <mergeCell ref="TXD114:TXJ114"/>
    <mergeCell ref="TXK114:TXQ114"/>
    <mergeCell ref="TXR114:TXX114"/>
    <mergeCell ref="TXY114:TYE114"/>
    <mergeCell ref="TVN114:TVT114"/>
    <mergeCell ref="TVU114:TWA114"/>
    <mergeCell ref="TWB114:TWH114"/>
    <mergeCell ref="TWI114:TWO114"/>
    <mergeCell ref="TWP114:TWV114"/>
    <mergeCell ref="TUE114:TUK114"/>
    <mergeCell ref="TUL114:TUR114"/>
    <mergeCell ref="TUS114:TUY114"/>
    <mergeCell ref="TUZ114:TVF114"/>
    <mergeCell ref="TVG114:TVM114"/>
    <mergeCell ref="TPI114:TPO114"/>
    <mergeCell ref="TPP114:TPV114"/>
    <mergeCell ref="TPW114:TQC114"/>
    <mergeCell ref="TNL114:TNR114"/>
    <mergeCell ref="TNS114:TNY114"/>
    <mergeCell ref="TNZ114:TOF114"/>
    <mergeCell ref="TOG114:TOM114"/>
    <mergeCell ref="TON114:TOT114"/>
    <mergeCell ref="TMC114:TMI114"/>
    <mergeCell ref="TMJ114:TMP114"/>
    <mergeCell ref="TMQ114:TMW114"/>
    <mergeCell ref="TMX114:TND114"/>
    <mergeCell ref="TNE114:TNK114"/>
    <mergeCell ref="TKT114:TKZ114"/>
    <mergeCell ref="TLA114:TLG114"/>
    <mergeCell ref="TLH114:TLN114"/>
    <mergeCell ref="TLO114:TLU114"/>
    <mergeCell ref="TLV114:TMB114"/>
    <mergeCell ref="SZZ114:TAF114"/>
    <mergeCell ref="TAG114:TAM114"/>
    <mergeCell ref="TAN114:TAT114"/>
    <mergeCell ref="TAU114:TBA114"/>
    <mergeCell ref="TBB114:TBH114"/>
    <mergeCell ref="SYQ114:SYW114"/>
    <mergeCell ref="SYX114:SZD114"/>
    <mergeCell ref="SZE114:SZK114"/>
    <mergeCell ref="SZL114:SZR114"/>
    <mergeCell ref="SZS114:SZY114"/>
    <mergeCell ref="SXH114:SXN114"/>
    <mergeCell ref="SXO114:SXU114"/>
    <mergeCell ref="SXV114:SYB114"/>
    <mergeCell ref="SYC114:SYI114"/>
    <mergeCell ref="SYJ114:SYP114"/>
    <mergeCell ref="TOU114:TPA114"/>
    <mergeCell ref="TPB114:TPH114"/>
    <mergeCell ref="TJK114:TJQ114"/>
    <mergeCell ref="TJR114:TJX114"/>
    <mergeCell ref="TJY114:TKE114"/>
    <mergeCell ref="TKF114:TKL114"/>
    <mergeCell ref="TKM114:TKS114"/>
    <mergeCell ref="TIB114:TIH114"/>
    <mergeCell ref="TII114:TIO114"/>
    <mergeCell ref="TIP114:TIV114"/>
    <mergeCell ref="TIW114:TJC114"/>
    <mergeCell ref="TJD114:TJJ114"/>
    <mergeCell ref="TGS114:TGY114"/>
    <mergeCell ref="TGZ114:THF114"/>
    <mergeCell ref="THG114:THM114"/>
    <mergeCell ref="THN114:THT114"/>
    <mergeCell ref="THU114:TIA114"/>
    <mergeCell ref="TFJ114:TFP114"/>
    <mergeCell ref="TFQ114:TFW114"/>
    <mergeCell ref="TFX114:TGD114"/>
    <mergeCell ref="TGE114:TGK114"/>
    <mergeCell ref="TGL114:TGR114"/>
    <mergeCell ref="TEA114:TEG114"/>
    <mergeCell ref="TEH114:TEN114"/>
    <mergeCell ref="TEO114:TEU114"/>
    <mergeCell ref="TEV114:TFB114"/>
    <mergeCell ref="TFC114:TFI114"/>
    <mergeCell ref="TCR114:TCX114"/>
    <mergeCell ref="TCY114:TDE114"/>
    <mergeCell ref="TDF114:TDL114"/>
    <mergeCell ref="TDM114:TDS114"/>
    <mergeCell ref="TDT114:TDZ114"/>
    <mergeCell ref="TBI114:TBO114"/>
    <mergeCell ref="TBP114:TBV114"/>
    <mergeCell ref="TBW114:TCC114"/>
    <mergeCell ref="TCD114:TCJ114"/>
    <mergeCell ref="TCK114:TCQ114"/>
    <mergeCell ref="SWM114:SWS114"/>
    <mergeCell ref="SWT114:SWZ114"/>
    <mergeCell ref="SXA114:SXG114"/>
    <mergeCell ref="SUP114:SUV114"/>
    <mergeCell ref="SUW114:SVC114"/>
    <mergeCell ref="SVD114:SVJ114"/>
    <mergeCell ref="SVK114:SVQ114"/>
    <mergeCell ref="SVR114:SVX114"/>
    <mergeCell ref="STG114:STM114"/>
    <mergeCell ref="STN114:STT114"/>
    <mergeCell ref="STU114:SUA114"/>
    <mergeCell ref="SUB114:SUH114"/>
    <mergeCell ref="SUI114:SUO114"/>
    <mergeCell ref="SRX114:SSD114"/>
    <mergeCell ref="SSE114:SSK114"/>
    <mergeCell ref="SSL114:SSR114"/>
    <mergeCell ref="SSS114:SSY114"/>
    <mergeCell ref="SSZ114:STF114"/>
    <mergeCell ref="SHD114:SHJ114"/>
    <mergeCell ref="SHK114:SHQ114"/>
    <mergeCell ref="SHR114:SHX114"/>
    <mergeCell ref="SHY114:SIE114"/>
    <mergeCell ref="SIF114:SIL114"/>
    <mergeCell ref="SFU114:SGA114"/>
    <mergeCell ref="SGB114:SGH114"/>
    <mergeCell ref="SGI114:SGO114"/>
    <mergeCell ref="SGP114:SGV114"/>
    <mergeCell ref="SGW114:SHC114"/>
    <mergeCell ref="SEL114:SER114"/>
    <mergeCell ref="SES114:SEY114"/>
    <mergeCell ref="SEZ114:SFF114"/>
    <mergeCell ref="SFG114:SFM114"/>
    <mergeCell ref="SFN114:SFT114"/>
    <mergeCell ref="SVY114:SWE114"/>
    <mergeCell ref="SWF114:SWL114"/>
    <mergeCell ref="SQO114:SQU114"/>
    <mergeCell ref="SQV114:SRB114"/>
    <mergeCell ref="SRC114:SRI114"/>
    <mergeCell ref="SRJ114:SRP114"/>
    <mergeCell ref="SRQ114:SRW114"/>
    <mergeCell ref="SPF114:SPL114"/>
    <mergeCell ref="SPM114:SPS114"/>
    <mergeCell ref="SPT114:SPZ114"/>
    <mergeCell ref="SQA114:SQG114"/>
    <mergeCell ref="SQH114:SQN114"/>
    <mergeCell ref="SNW114:SOC114"/>
    <mergeCell ref="SOD114:SOJ114"/>
    <mergeCell ref="SOK114:SOQ114"/>
    <mergeCell ref="SOR114:SOX114"/>
    <mergeCell ref="SOY114:SPE114"/>
    <mergeCell ref="SMN114:SMT114"/>
    <mergeCell ref="SMU114:SNA114"/>
    <mergeCell ref="SNB114:SNH114"/>
    <mergeCell ref="SNI114:SNO114"/>
    <mergeCell ref="SNP114:SNV114"/>
    <mergeCell ref="SLE114:SLK114"/>
    <mergeCell ref="SLL114:SLR114"/>
    <mergeCell ref="SLS114:SLY114"/>
    <mergeCell ref="SLZ114:SMF114"/>
    <mergeCell ref="SMG114:SMM114"/>
    <mergeCell ref="SJV114:SKB114"/>
    <mergeCell ref="SKC114:SKI114"/>
    <mergeCell ref="SKJ114:SKP114"/>
    <mergeCell ref="SKQ114:SKW114"/>
    <mergeCell ref="SKX114:SLD114"/>
    <mergeCell ref="SIM114:SIS114"/>
    <mergeCell ref="SIT114:SIZ114"/>
    <mergeCell ref="SJA114:SJG114"/>
    <mergeCell ref="SJH114:SJN114"/>
    <mergeCell ref="SJO114:SJU114"/>
    <mergeCell ref="SDQ114:SDW114"/>
    <mergeCell ref="SDX114:SED114"/>
    <mergeCell ref="SEE114:SEK114"/>
    <mergeCell ref="SBT114:SBZ114"/>
    <mergeCell ref="SCA114:SCG114"/>
    <mergeCell ref="SCH114:SCN114"/>
    <mergeCell ref="SCO114:SCU114"/>
    <mergeCell ref="SCV114:SDB114"/>
    <mergeCell ref="SAK114:SAQ114"/>
    <mergeCell ref="SAR114:SAX114"/>
    <mergeCell ref="SAY114:SBE114"/>
    <mergeCell ref="SBF114:SBL114"/>
    <mergeCell ref="SBM114:SBS114"/>
    <mergeCell ref="RZB114:RZH114"/>
    <mergeCell ref="RZI114:RZO114"/>
    <mergeCell ref="RZP114:RZV114"/>
    <mergeCell ref="RZW114:SAC114"/>
    <mergeCell ref="SAD114:SAJ114"/>
    <mergeCell ref="ROH114:RON114"/>
    <mergeCell ref="ROO114:ROU114"/>
    <mergeCell ref="ROV114:RPB114"/>
    <mergeCell ref="RPC114:RPI114"/>
    <mergeCell ref="RPJ114:RPP114"/>
    <mergeCell ref="RMY114:RNE114"/>
    <mergeCell ref="RNF114:RNL114"/>
    <mergeCell ref="RNM114:RNS114"/>
    <mergeCell ref="RNT114:RNZ114"/>
    <mergeCell ref="ROA114:ROG114"/>
    <mergeCell ref="RLP114:RLV114"/>
    <mergeCell ref="RLW114:RMC114"/>
    <mergeCell ref="RMD114:RMJ114"/>
    <mergeCell ref="RMK114:RMQ114"/>
    <mergeCell ref="RMR114:RMX114"/>
    <mergeCell ref="SDC114:SDI114"/>
    <mergeCell ref="SDJ114:SDP114"/>
    <mergeCell ref="RXS114:RXY114"/>
    <mergeCell ref="RXZ114:RYF114"/>
    <mergeCell ref="RYG114:RYM114"/>
    <mergeCell ref="RYN114:RYT114"/>
    <mergeCell ref="RYU114:RZA114"/>
    <mergeCell ref="RWJ114:RWP114"/>
    <mergeCell ref="RWQ114:RWW114"/>
    <mergeCell ref="RWX114:RXD114"/>
    <mergeCell ref="RXE114:RXK114"/>
    <mergeCell ref="RXL114:RXR114"/>
    <mergeCell ref="RVA114:RVG114"/>
    <mergeCell ref="RVH114:RVN114"/>
    <mergeCell ref="RVO114:RVU114"/>
    <mergeCell ref="RVV114:RWB114"/>
    <mergeCell ref="RWC114:RWI114"/>
    <mergeCell ref="RTR114:RTX114"/>
    <mergeCell ref="RTY114:RUE114"/>
    <mergeCell ref="RUF114:RUL114"/>
    <mergeCell ref="RUM114:RUS114"/>
    <mergeCell ref="RUT114:RUZ114"/>
    <mergeCell ref="RSI114:RSO114"/>
    <mergeCell ref="RSP114:RSV114"/>
    <mergeCell ref="RSW114:RTC114"/>
    <mergeCell ref="RTD114:RTJ114"/>
    <mergeCell ref="RTK114:RTQ114"/>
    <mergeCell ref="RQZ114:RRF114"/>
    <mergeCell ref="RRG114:RRM114"/>
    <mergeCell ref="RRN114:RRT114"/>
    <mergeCell ref="RRU114:RSA114"/>
    <mergeCell ref="RSB114:RSH114"/>
    <mergeCell ref="RPQ114:RPW114"/>
    <mergeCell ref="RPX114:RQD114"/>
    <mergeCell ref="RQE114:RQK114"/>
    <mergeCell ref="RQL114:RQR114"/>
    <mergeCell ref="RQS114:RQY114"/>
    <mergeCell ref="RKU114:RLA114"/>
    <mergeCell ref="RLB114:RLH114"/>
    <mergeCell ref="RLI114:RLO114"/>
    <mergeCell ref="RIX114:RJD114"/>
    <mergeCell ref="RJE114:RJK114"/>
    <mergeCell ref="RJL114:RJR114"/>
    <mergeCell ref="RJS114:RJY114"/>
    <mergeCell ref="RJZ114:RKF114"/>
    <mergeCell ref="RHO114:RHU114"/>
    <mergeCell ref="RHV114:RIB114"/>
    <mergeCell ref="RIC114:RII114"/>
    <mergeCell ref="RIJ114:RIP114"/>
    <mergeCell ref="RIQ114:RIW114"/>
    <mergeCell ref="RGF114:RGL114"/>
    <mergeCell ref="RGM114:RGS114"/>
    <mergeCell ref="RGT114:RGZ114"/>
    <mergeCell ref="RHA114:RHG114"/>
    <mergeCell ref="RHH114:RHN114"/>
    <mergeCell ref="QVL114:QVR114"/>
    <mergeCell ref="QVS114:QVY114"/>
    <mergeCell ref="QVZ114:QWF114"/>
    <mergeCell ref="QWG114:QWM114"/>
    <mergeCell ref="QWN114:QWT114"/>
    <mergeCell ref="QUC114:QUI114"/>
    <mergeCell ref="QUJ114:QUP114"/>
    <mergeCell ref="QUQ114:QUW114"/>
    <mergeCell ref="QUX114:QVD114"/>
    <mergeCell ref="QVE114:QVK114"/>
    <mergeCell ref="QST114:QSZ114"/>
    <mergeCell ref="QTA114:QTG114"/>
    <mergeCell ref="QTH114:QTN114"/>
    <mergeCell ref="QTO114:QTU114"/>
    <mergeCell ref="QTV114:QUB114"/>
    <mergeCell ref="RKG114:RKM114"/>
    <mergeCell ref="RKN114:RKT114"/>
    <mergeCell ref="REW114:RFC114"/>
    <mergeCell ref="RFD114:RFJ114"/>
    <mergeCell ref="RFK114:RFQ114"/>
    <mergeCell ref="RFR114:RFX114"/>
    <mergeCell ref="RFY114:RGE114"/>
    <mergeCell ref="RDN114:RDT114"/>
    <mergeCell ref="RDU114:REA114"/>
    <mergeCell ref="REB114:REH114"/>
    <mergeCell ref="REI114:REO114"/>
    <mergeCell ref="REP114:REV114"/>
    <mergeCell ref="RCE114:RCK114"/>
    <mergeCell ref="RCL114:RCR114"/>
    <mergeCell ref="RCS114:RCY114"/>
    <mergeCell ref="RCZ114:RDF114"/>
    <mergeCell ref="RDG114:RDM114"/>
    <mergeCell ref="RAV114:RBB114"/>
    <mergeCell ref="RBC114:RBI114"/>
    <mergeCell ref="RBJ114:RBP114"/>
    <mergeCell ref="RBQ114:RBW114"/>
    <mergeCell ref="RBX114:RCD114"/>
    <mergeCell ref="QZM114:QZS114"/>
    <mergeCell ref="QZT114:QZZ114"/>
    <mergeCell ref="RAA114:RAG114"/>
    <mergeCell ref="RAH114:RAN114"/>
    <mergeCell ref="RAO114:RAU114"/>
    <mergeCell ref="QYD114:QYJ114"/>
    <mergeCell ref="QYK114:QYQ114"/>
    <mergeCell ref="QYR114:QYX114"/>
    <mergeCell ref="QYY114:QZE114"/>
    <mergeCell ref="QZF114:QZL114"/>
    <mergeCell ref="QWU114:QXA114"/>
    <mergeCell ref="QXB114:QXH114"/>
    <mergeCell ref="QXI114:QXO114"/>
    <mergeCell ref="QXP114:QXV114"/>
    <mergeCell ref="QXW114:QYC114"/>
    <mergeCell ref="QRY114:QSE114"/>
    <mergeCell ref="QSF114:QSL114"/>
    <mergeCell ref="QSM114:QSS114"/>
    <mergeCell ref="QQB114:QQH114"/>
    <mergeCell ref="QQI114:QQO114"/>
    <mergeCell ref="QQP114:QQV114"/>
    <mergeCell ref="QQW114:QRC114"/>
    <mergeCell ref="QRD114:QRJ114"/>
    <mergeCell ref="QOS114:QOY114"/>
    <mergeCell ref="QOZ114:QPF114"/>
    <mergeCell ref="QPG114:QPM114"/>
    <mergeCell ref="QPN114:QPT114"/>
    <mergeCell ref="QPU114:QQA114"/>
    <mergeCell ref="QNJ114:QNP114"/>
    <mergeCell ref="QNQ114:QNW114"/>
    <mergeCell ref="QNX114:QOD114"/>
    <mergeCell ref="QOE114:QOK114"/>
    <mergeCell ref="QOL114:QOR114"/>
    <mergeCell ref="QCP114:QCV114"/>
    <mergeCell ref="QCW114:QDC114"/>
    <mergeCell ref="QDD114:QDJ114"/>
    <mergeCell ref="QDK114:QDQ114"/>
    <mergeCell ref="QDR114:QDX114"/>
    <mergeCell ref="QBG114:QBM114"/>
    <mergeCell ref="QBN114:QBT114"/>
    <mergeCell ref="QBU114:QCA114"/>
    <mergeCell ref="QCB114:QCH114"/>
    <mergeCell ref="QCI114:QCO114"/>
    <mergeCell ref="PZX114:QAD114"/>
    <mergeCell ref="QAE114:QAK114"/>
    <mergeCell ref="QAL114:QAR114"/>
    <mergeCell ref="QAS114:QAY114"/>
    <mergeCell ref="QAZ114:QBF114"/>
    <mergeCell ref="QRK114:QRQ114"/>
    <mergeCell ref="QRR114:QRX114"/>
    <mergeCell ref="QMA114:QMG114"/>
    <mergeCell ref="QMH114:QMN114"/>
    <mergeCell ref="QMO114:QMU114"/>
    <mergeCell ref="QMV114:QNB114"/>
    <mergeCell ref="QNC114:QNI114"/>
    <mergeCell ref="QKR114:QKX114"/>
    <mergeCell ref="QKY114:QLE114"/>
    <mergeCell ref="QLF114:QLL114"/>
    <mergeCell ref="QLM114:QLS114"/>
    <mergeCell ref="QLT114:QLZ114"/>
    <mergeCell ref="QJI114:QJO114"/>
    <mergeCell ref="QJP114:QJV114"/>
    <mergeCell ref="QJW114:QKC114"/>
    <mergeCell ref="QKD114:QKJ114"/>
    <mergeCell ref="QKK114:QKQ114"/>
    <mergeCell ref="QHZ114:QIF114"/>
    <mergeCell ref="QIG114:QIM114"/>
    <mergeCell ref="QIN114:QIT114"/>
    <mergeCell ref="QIU114:QJA114"/>
    <mergeCell ref="QJB114:QJH114"/>
    <mergeCell ref="QGQ114:QGW114"/>
    <mergeCell ref="QGX114:QHD114"/>
    <mergeCell ref="QHE114:QHK114"/>
    <mergeCell ref="QHL114:QHR114"/>
    <mergeCell ref="QHS114:QHY114"/>
    <mergeCell ref="QFH114:QFN114"/>
    <mergeCell ref="QFO114:QFU114"/>
    <mergeCell ref="QFV114:QGB114"/>
    <mergeCell ref="QGC114:QGI114"/>
    <mergeCell ref="QGJ114:QGP114"/>
    <mergeCell ref="QDY114:QEE114"/>
    <mergeCell ref="QEF114:QEL114"/>
    <mergeCell ref="QEM114:QES114"/>
    <mergeCell ref="QET114:QEZ114"/>
    <mergeCell ref="QFA114:QFG114"/>
    <mergeCell ref="PZC114:PZI114"/>
    <mergeCell ref="PZJ114:PZP114"/>
    <mergeCell ref="PZQ114:PZW114"/>
    <mergeCell ref="PXF114:PXL114"/>
    <mergeCell ref="PXM114:PXS114"/>
    <mergeCell ref="PXT114:PXZ114"/>
    <mergeCell ref="PYA114:PYG114"/>
    <mergeCell ref="PYH114:PYN114"/>
    <mergeCell ref="PVW114:PWC114"/>
    <mergeCell ref="PWD114:PWJ114"/>
    <mergeCell ref="PWK114:PWQ114"/>
    <mergeCell ref="PWR114:PWX114"/>
    <mergeCell ref="PWY114:PXE114"/>
    <mergeCell ref="PUN114:PUT114"/>
    <mergeCell ref="PUU114:PVA114"/>
    <mergeCell ref="PVB114:PVH114"/>
    <mergeCell ref="PVI114:PVO114"/>
    <mergeCell ref="PVP114:PVV114"/>
    <mergeCell ref="PJT114:PJZ114"/>
    <mergeCell ref="PKA114:PKG114"/>
    <mergeCell ref="PKH114:PKN114"/>
    <mergeCell ref="PKO114:PKU114"/>
    <mergeCell ref="PKV114:PLB114"/>
    <mergeCell ref="PIK114:PIQ114"/>
    <mergeCell ref="PIR114:PIX114"/>
    <mergeCell ref="PIY114:PJE114"/>
    <mergeCell ref="PJF114:PJL114"/>
    <mergeCell ref="PJM114:PJS114"/>
    <mergeCell ref="PHB114:PHH114"/>
    <mergeCell ref="PHI114:PHO114"/>
    <mergeCell ref="PHP114:PHV114"/>
    <mergeCell ref="PHW114:PIC114"/>
    <mergeCell ref="PID114:PIJ114"/>
    <mergeCell ref="PYO114:PYU114"/>
    <mergeCell ref="PYV114:PZB114"/>
    <mergeCell ref="PTE114:PTK114"/>
    <mergeCell ref="PTL114:PTR114"/>
    <mergeCell ref="PTS114:PTY114"/>
    <mergeCell ref="PTZ114:PUF114"/>
    <mergeCell ref="PUG114:PUM114"/>
    <mergeCell ref="PRV114:PSB114"/>
    <mergeCell ref="PSC114:PSI114"/>
    <mergeCell ref="PSJ114:PSP114"/>
    <mergeCell ref="PSQ114:PSW114"/>
    <mergeCell ref="PSX114:PTD114"/>
    <mergeCell ref="PQM114:PQS114"/>
    <mergeCell ref="PQT114:PQZ114"/>
    <mergeCell ref="PRA114:PRG114"/>
    <mergeCell ref="PRH114:PRN114"/>
    <mergeCell ref="PRO114:PRU114"/>
    <mergeCell ref="PPD114:PPJ114"/>
    <mergeCell ref="PPK114:PPQ114"/>
    <mergeCell ref="PPR114:PPX114"/>
    <mergeCell ref="PPY114:PQE114"/>
    <mergeCell ref="PQF114:PQL114"/>
    <mergeCell ref="PNU114:POA114"/>
    <mergeCell ref="POB114:POH114"/>
    <mergeCell ref="POI114:POO114"/>
    <mergeCell ref="POP114:POV114"/>
    <mergeCell ref="POW114:PPC114"/>
    <mergeCell ref="PML114:PMR114"/>
    <mergeCell ref="PMS114:PMY114"/>
    <mergeCell ref="PMZ114:PNF114"/>
    <mergeCell ref="PNG114:PNM114"/>
    <mergeCell ref="PNN114:PNT114"/>
    <mergeCell ref="PLC114:PLI114"/>
    <mergeCell ref="PLJ114:PLP114"/>
    <mergeCell ref="PLQ114:PLW114"/>
    <mergeCell ref="PLX114:PMD114"/>
    <mergeCell ref="PME114:PMK114"/>
    <mergeCell ref="PGG114:PGM114"/>
    <mergeCell ref="PGN114:PGT114"/>
    <mergeCell ref="PGU114:PHA114"/>
    <mergeCell ref="PEJ114:PEP114"/>
    <mergeCell ref="PEQ114:PEW114"/>
    <mergeCell ref="PEX114:PFD114"/>
    <mergeCell ref="PFE114:PFK114"/>
    <mergeCell ref="PFL114:PFR114"/>
    <mergeCell ref="PDA114:PDG114"/>
    <mergeCell ref="PDH114:PDN114"/>
    <mergeCell ref="PDO114:PDU114"/>
    <mergeCell ref="PDV114:PEB114"/>
    <mergeCell ref="PEC114:PEI114"/>
    <mergeCell ref="PBR114:PBX114"/>
    <mergeCell ref="PBY114:PCE114"/>
    <mergeCell ref="PCF114:PCL114"/>
    <mergeCell ref="PCM114:PCS114"/>
    <mergeCell ref="PCT114:PCZ114"/>
    <mergeCell ref="OQX114:ORD114"/>
    <mergeCell ref="ORE114:ORK114"/>
    <mergeCell ref="ORL114:ORR114"/>
    <mergeCell ref="ORS114:ORY114"/>
    <mergeCell ref="ORZ114:OSF114"/>
    <mergeCell ref="OPO114:OPU114"/>
    <mergeCell ref="OPV114:OQB114"/>
    <mergeCell ref="OQC114:OQI114"/>
    <mergeCell ref="OQJ114:OQP114"/>
    <mergeCell ref="OQQ114:OQW114"/>
    <mergeCell ref="OOF114:OOL114"/>
    <mergeCell ref="OOM114:OOS114"/>
    <mergeCell ref="OOT114:OOZ114"/>
    <mergeCell ref="OPA114:OPG114"/>
    <mergeCell ref="OPH114:OPN114"/>
    <mergeCell ref="PFS114:PFY114"/>
    <mergeCell ref="PFZ114:PGF114"/>
    <mergeCell ref="PAI114:PAO114"/>
    <mergeCell ref="PAP114:PAV114"/>
    <mergeCell ref="PAW114:PBC114"/>
    <mergeCell ref="PBD114:PBJ114"/>
    <mergeCell ref="PBK114:PBQ114"/>
    <mergeCell ref="OYZ114:OZF114"/>
    <mergeCell ref="OZG114:OZM114"/>
    <mergeCell ref="OZN114:OZT114"/>
    <mergeCell ref="OZU114:PAA114"/>
    <mergeCell ref="PAB114:PAH114"/>
    <mergeCell ref="OXQ114:OXW114"/>
    <mergeCell ref="OXX114:OYD114"/>
    <mergeCell ref="OYE114:OYK114"/>
    <mergeCell ref="OYL114:OYR114"/>
    <mergeCell ref="OYS114:OYY114"/>
    <mergeCell ref="OWH114:OWN114"/>
    <mergeCell ref="OWO114:OWU114"/>
    <mergeCell ref="OWV114:OXB114"/>
    <mergeCell ref="OXC114:OXI114"/>
    <mergeCell ref="OXJ114:OXP114"/>
    <mergeCell ref="OUY114:OVE114"/>
    <mergeCell ref="OVF114:OVL114"/>
    <mergeCell ref="OVM114:OVS114"/>
    <mergeCell ref="OVT114:OVZ114"/>
    <mergeCell ref="OWA114:OWG114"/>
    <mergeCell ref="OTP114:OTV114"/>
    <mergeCell ref="OTW114:OUC114"/>
    <mergeCell ref="OUD114:OUJ114"/>
    <mergeCell ref="OUK114:OUQ114"/>
    <mergeCell ref="OUR114:OUX114"/>
    <mergeCell ref="OSG114:OSM114"/>
    <mergeCell ref="OSN114:OST114"/>
    <mergeCell ref="OSU114:OTA114"/>
    <mergeCell ref="OTB114:OTH114"/>
    <mergeCell ref="OTI114:OTO114"/>
    <mergeCell ref="ONK114:ONQ114"/>
    <mergeCell ref="ONR114:ONX114"/>
    <mergeCell ref="ONY114:OOE114"/>
    <mergeCell ref="OLN114:OLT114"/>
    <mergeCell ref="OLU114:OMA114"/>
    <mergeCell ref="OMB114:OMH114"/>
    <mergeCell ref="OMI114:OMO114"/>
    <mergeCell ref="OMP114:OMV114"/>
    <mergeCell ref="OKE114:OKK114"/>
    <mergeCell ref="OKL114:OKR114"/>
    <mergeCell ref="OKS114:OKY114"/>
    <mergeCell ref="OKZ114:OLF114"/>
    <mergeCell ref="OLG114:OLM114"/>
    <mergeCell ref="OIV114:OJB114"/>
    <mergeCell ref="OJC114:OJI114"/>
    <mergeCell ref="OJJ114:OJP114"/>
    <mergeCell ref="OJQ114:OJW114"/>
    <mergeCell ref="OJX114:OKD114"/>
    <mergeCell ref="NYB114:NYH114"/>
    <mergeCell ref="NYI114:NYO114"/>
    <mergeCell ref="NYP114:NYV114"/>
    <mergeCell ref="NYW114:NZC114"/>
    <mergeCell ref="NZD114:NZJ114"/>
    <mergeCell ref="NWS114:NWY114"/>
    <mergeCell ref="NWZ114:NXF114"/>
    <mergeCell ref="NXG114:NXM114"/>
    <mergeCell ref="NXN114:NXT114"/>
    <mergeCell ref="NXU114:NYA114"/>
    <mergeCell ref="NVJ114:NVP114"/>
    <mergeCell ref="NVQ114:NVW114"/>
    <mergeCell ref="NVX114:NWD114"/>
    <mergeCell ref="NWE114:NWK114"/>
    <mergeCell ref="NWL114:NWR114"/>
    <mergeCell ref="OMW114:ONC114"/>
    <mergeCell ref="OND114:ONJ114"/>
    <mergeCell ref="OHM114:OHS114"/>
    <mergeCell ref="OHT114:OHZ114"/>
    <mergeCell ref="OIA114:OIG114"/>
    <mergeCell ref="OIH114:OIN114"/>
    <mergeCell ref="OIO114:OIU114"/>
    <mergeCell ref="OGD114:OGJ114"/>
    <mergeCell ref="OGK114:OGQ114"/>
    <mergeCell ref="OGR114:OGX114"/>
    <mergeCell ref="OGY114:OHE114"/>
    <mergeCell ref="OHF114:OHL114"/>
    <mergeCell ref="OEU114:OFA114"/>
    <mergeCell ref="OFB114:OFH114"/>
    <mergeCell ref="OFI114:OFO114"/>
    <mergeCell ref="OFP114:OFV114"/>
    <mergeCell ref="OFW114:OGC114"/>
    <mergeCell ref="ODL114:ODR114"/>
    <mergeCell ref="ODS114:ODY114"/>
    <mergeCell ref="ODZ114:OEF114"/>
    <mergeCell ref="OEG114:OEM114"/>
    <mergeCell ref="OEN114:OET114"/>
    <mergeCell ref="OCC114:OCI114"/>
    <mergeCell ref="OCJ114:OCP114"/>
    <mergeCell ref="OCQ114:OCW114"/>
    <mergeCell ref="OCX114:ODD114"/>
    <mergeCell ref="ODE114:ODK114"/>
    <mergeCell ref="OAT114:OAZ114"/>
    <mergeCell ref="OBA114:OBG114"/>
    <mergeCell ref="OBH114:OBN114"/>
    <mergeCell ref="OBO114:OBU114"/>
    <mergeCell ref="OBV114:OCB114"/>
    <mergeCell ref="NZK114:NZQ114"/>
    <mergeCell ref="NZR114:NZX114"/>
    <mergeCell ref="NZY114:OAE114"/>
    <mergeCell ref="OAF114:OAL114"/>
    <mergeCell ref="OAM114:OAS114"/>
    <mergeCell ref="NUO114:NUU114"/>
    <mergeCell ref="NUV114:NVB114"/>
    <mergeCell ref="NVC114:NVI114"/>
    <mergeCell ref="NSR114:NSX114"/>
    <mergeCell ref="NSY114:NTE114"/>
    <mergeCell ref="NTF114:NTL114"/>
    <mergeCell ref="NTM114:NTS114"/>
    <mergeCell ref="NTT114:NTZ114"/>
    <mergeCell ref="NRI114:NRO114"/>
    <mergeCell ref="NRP114:NRV114"/>
    <mergeCell ref="NRW114:NSC114"/>
    <mergeCell ref="NSD114:NSJ114"/>
    <mergeCell ref="NSK114:NSQ114"/>
    <mergeCell ref="NPZ114:NQF114"/>
    <mergeCell ref="NQG114:NQM114"/>
    <mergeCell ref="NQN114:NQT114"/>
    <mergeCell ref="NQU114:NRA114"/>
    <mergeCell ref="NRB114:NRH114"/>
    <mergeCell ref="NFF114:NFL114"/>
    <mergeCell ref="NFM114:NFS114"/>
    <mergeCell ref="NFT114:NFZ114"/>
    <mergeCell ref="NGA114:NGG114"/>
    <mergeCell ref="NGH114:NGN114"/>
    <mergeCell ref="NDW114:NEC114"/>
    <mergeCell ref="NED114:NEJ114"/>
    <mergeCell ref="NEK114:NEQ114"/>
    <mergeCell ref="NER114:NEX114"/>
    <mergeCell ref="NEY114:NFE114"/>
    <mergeCell ref="NCN114:NCT114"/>
    <mergeCell ref="NCU114:NDA114"/>
    <mergeCell ref="NDB114:NDH114"/>
    <mergeCell ref="NDI114:NDO114"/>
    <mergeCell ref="NDP114:NDV114"/>
    <mergeCell ref="NUA114:NUG114"/>
    <mergeCell ref="NUH114:NUN114"/>
    <mergeCell ref="NOQ114:NOW114"/>
    <mergeCell ref="NOX114:NPD114"/>
    <mergeCell ref="NPE114:NPK114"/>
    <mergeCell ref="NPL114:NPR114"/>
    <mergeCell ref="NPS114:NPY114"/>
    <mergeCell ref="NNH114:NNN114"/>
    <mergeCell ref="NNO114:NNU114"/>
    <mergeCell ref="NNV114:NOB114"/>
    <mergeCell ref="NOC114:NOI114"/>
    <mergeCell ref="NOJ114:NOP114"/>
    <mergeCell ref="NLY114:NME114"/>
    <mergeCell ref="NMF114:NML114"/>
    <mergeCell ref="NMM114:NMS114"/>
    <mergeCell ref="NMT114:NMZ114"/>
    <mergeCell ref="NNA114:NNG114"/>
    <mergeCell ref="NKP114:NKV114"/>
    <mergeCell ref="NKW114:NLC114"/>
    <mergeCell ref="NLD114:NLJ114"/>
    <mergeCell ref="NLK114:NLQ114"/>
    <mergeCell ref="NLR114:NLX114"/>
    <mergeCell ref="NJG114:NJM114"/>
    <mergeCell ref="NJN114:NJT114"/>
    <mergeCell ref="NJU114:NKA114"/>
    <mergeCell ref="NKB114:NKH114"/>
    <mergeCell ref="NKI114:NKO114"/>
    <mergeCell ref="NHX114:NID114"/>
    <mergeCell ref="NIE114:NIK114"/>
    <mergeCell ref="NIL114:NIR114"/>
    <mergeCell ref="NIS114:NIY114"/>
    <mergeCell ref="NIZ114:NJF114"/>
    <mergeCell ref="NGO114:NGU114"/>
    <mergeCell ref="NGV114:NHB114"/>
    <mergeCell ref="NHC114:NHI114"/>
    <mergeCell ref="NHJ114:NHP114"/>
    <mergeCell ref="NHQ114:NHW114"/>
    <mergeCell ref="NBS114:NBY114"/>
    <mergeCell ref="NBZ114:NCF114"/>
    <mergeCell ref="NCG114:NCM114"/>
    <mergeCell ref="MZV114:NAB114"/>
    <mergeCell ref="NAC114:NAI114"/>
    <mergeCell ref="NAJ114:NAP114"/>
    <mergeCell ref="NAQ114:NAW114"/>
    <mergeCell ref="NAX114:NBD114"/>
    <mergeCell ref="MYM114:MYS114"/>
    <mergeCell ref="MYT114:MYZ114"/>
    <mergeCell ref="MZA114:MZG114"/>
    <mergeCell ref="MZH114:MZN114"/>
    <mergeCell ref="MZO114:MZU114"/>
    <mergeCell ref="MXD114:MXJ114"/>
    <mergeCell ref="MXK114:MXQ114"/>
    <mergeCell ref="MXR114:MXX114"/>
    <mergeCell ref="MXY114:MYE114"/>
    <mergeCell ref="MYF114:MYL114"/>
    <mergeCell ref="MMJ114:MMP114"/>
    <mergeCell ref="MMQ114:MMW114"/>
    <mergeCell ref="MMX114:MND114"/>
    <mergeCell ref="MNE114:MNK114"/>
    <mergeCell ref="MNL114:MNR114"/>
    <mergeCell ref="MLA114:MLG114"/>
    <mergeCell ref="MLH114:MLN114"/>
    <mergeCell ref="MLO114:MLU114"/>
    <mergeCell ref="MLV114:MMB114"/>
    <mergeCell ref="MMC114:MMI114"/>
    <mergeCell ref="MJR114:MJX114"/>
    <mergeCell ref="MJY114:MKE114"/>
    <mergeCell ref="MKF114:MKL114"/>
    <mergeCell ref="MKM114:MKS114"/>
    <mergeCell ref="MKT114:MKZ114"/>
    <mergeCell ref="NBE114:NBK114"/>
    <mergeCell ref="NBL114:NBR114"/>
    <mergeCell ref="MVU114:MWA114"/>
    <mergeCell ref="MWB114:MWH114"/>
    <mergeCell ref="MWI114:MWO114"/>
    <mergeCell ref="MWP114:MWV114"/>
    <mergeCell ref="MWW114:MXC114"/>
    <mergeCell ref="MUL114:MUR114"/>
    <mergeCell ref="MUS114:MUY114"/>
    <mergeCell ref="MUZ114:MVF114"/>
    <mergeCell ref="MVG114:MVM114"/>
    <mergeCell ref="MVN114:MVT114"/>
    <mergeCell ref="MTC114:MTI114"/>
    <mergeCell ref="MTJ114:MTP114"/>
    <mergeCell ref="MTQ114:MTW114"/>
    <mergeCell ref="MTX114:MUD114"/>
    <mergeCell ref="MUE114:MUK114"/>
    <mergeCell ref="MRT114:MRZ114"/>
    <mergeCell ref="MSA114:MSG114"/>
    <mergeCell ref="MSH114:MSN114"/>
    <mergeCell ref="MSO114:MSU114"/>
    <mergeCell ref="MSV114:MTB114"/>
    <mergeCell ref="MQK114:MQQ114"/>
    <mergeCell ref="MQR114:MQX114"/>
    <mergeCell ref="MQY114:MRE114"/>
    <mergeCell ref="MRF114:MRL114"/>
    <mergeCell ref="MRM114:MRS114"/>
    <mergeCell ref="MPB114:MPH114"/>
    <mergeCell ref="MPI114:MPO114"/>
    <mergeCell ref="MPP114:MPV114"/>
    <mergeCell ref="MPW114:MQC114"/>
    <mergeCell ref="MQD114:MQJ114"/>
    <mergeCell ref="MNS114:MNY114"/>
    <mergeCell ref="MNZ114:MOF114"/>
    <mergeCell ref="MOG114:MOM114"/>
    <mergeCell ref="MON114:MOT114"/>
    <mergeCell ref="MOU114:MPA114"/>
    <mergeCell ref="MIW114:MJC114"/>
    <mergeCell ref="MJD114:MJJ114"/>
    <mergeCell ref="MJK114:MJQ114"/>
    <mergeCell ref="MGZ114:MHF114"/>
    <mergeCell ref="MHG114:MHM114"/>
    <mergeCell ref="MHN114:MHT114"/>
    <mergeCell ref="MHU114:MIA114"/>
    <mergeCell ref="MIB114:MIH114"/>
    <mergeCell ref="MFQ114:MFW114"/>
    <mergeCell ref="MFX114:MGD114"/>
    <mergeCell ref="MGE114:MGK114"/>
    <mergeCell ref="MGL114:MGR114"/>
    <mergeCell ref="MGS114:MGY114"/>
    <mergeCell ref="MEH114:MEN114"/>
    <mergeCell ref="MEO114:MEU114"/>
    <mergeCell ref="MEV114:MFB114"/>
    <mergeCell ref="MFC114:MFI114"/>
    <mergeCell ref="MFJ114:MFP114"/>
    <mergeCell ref="LTN114:LTT114"/>
    <mergeCell ref="LTU114:LUA114"/>
    <mergeCell ref="LUB114:LUH114"/>
    <mergeCell ref="LUI114:LUO114"/>
    <mergeCell ref="LUP114:LUV114"/>
    <mergeCell ref="LSE114:LSK114"/>
    <mergeCell ref="LSL114:LSR114"/>
    <mergeCell ref="LSS114:LSY114"/>
    <mergeCell ref="LSZ114:LTF114"/>
    <mergeCell ref="LTG114:LTM114"/>
    <mergeCell ref="LQV114:LRB114"/>
    <mergeCell ref="LRC114:LRI114"/>
    <mergeCell ref="LRJ114:LRP114"/>
    <mergeCell ref="LRQ114:LRW114"/>
    <mergeCell ref="LRX114:LSD114"/>
    <mergeCell ref="MII114:MIO114"/>
    <mergeCell ref="MIP114:MIV114"/>
    <mergeCell ref="MCY114:MDE114"/>
    <mergeCell ref="MDF114:MDL114"/>
    <mergeCell ref="MDM114:MDS114"/>
    <mergeCell ref="MDT114:MDZ114"/>
    <mergeCell ref="MEA114:MEG114"/>
    <mergeCell ref="MBP114:MBV114"/>
    <mergeCell ref="MBW114:MCC114"/>
    <mergeCell ref="MCD114:MCJ114"/>
    <mergeCell ref="MCK114:MCQ114"/>
    <mergeCell ref="MCR114:MCX114"/>
    <mergeCell ref="MAG114:MAM114"/>
    <mergeCell ref="MAN114:MAT114"/>
    <mergeCell ref="MAU114:MBA114"/>
    <mergeCell ref="MBB114:MBH114"/>
    <mergeCell ref="MBI114:MBO114"/>
    <mergeCell ref="LYX114:LZD114"/>
    <mergeCell ref="LZE114:LZK114"/>
    <mergeCell ref="LZL114:LZR114"/>
    <mergeCell ref="LZS114:LZY114"/>
    <mergeCell ref="LZZ114:MAF114"/>
    <mergeCell ref="LXO114:LXU114"/>
    <mergeCell ref="LXV114:LYB114"/>
    <mergeCell ref="LYC114:LYI114"/>
    <mergeCell ref="LYJ114:LYP114"/>
    <mergeCell ref="LYQ114:LYW114"/>
    <mergeCell ref="LWF114:LWL114"/>
    <mergeCell ref="LWM114:LWS114"/>
    <mergeCell ref="LWT114:LWZ114"/>
    <mergeCell ref="LXA114:LXG114"/>
    <mergeCell ref="LXH114:LXN114"/>
    <mergeCell ref="LUW114:LVC114"/>
    <mergeCell ref="LVD114:LVJ114"/>
    <mergeCell ref="LVK114:LVQ114"/>
    <mergeCell ref="LVR114:LVX114"/>
    <mergeCell ref="LVY114:LWE114"/>
    <mergeCell ref="LQA114:LQG114"/>
    <mergeCell ref="LQH114:LQN114"/>
    <mergeCell ref="LQO114:LQU114"/>
    <mergeCell ref="LOD114:LOJ114"/>
    <mergeCell ref="LOK114:LOQ114"/>
    <mergeCell ref="LOR114:LOX114"/>
    <mergeCell ref="LOY114:LPE114"/>
    <mergeCell ref="LPF114:LPL114"/>
    <mergeCell ref="LMU114:LNA114"/>
    <mergeCell ref="LNB114:LNH114"/>
    <mergeCell ref="LNI114:LNO114"/>
    <mergeCell ref="LNP114:LNV114"/>
    <mergeCell ref="LNW114:LOC114"/>
    <mergeCell ref="LLL114:LLR114"/>
    <mergeCell ref="LLS114:LLY114"/>
    <mergeCell ref="LLZ114:LMF114"/>
    <mergeCell ref="LMG114:LMM114"/>
    <mergeCell ref="LMN114:LMT114"/>
    <mergeCell ref="LAR114:LAX114"/>
    <mergeCell ref="LAY114:LBE114"/>
    <mergeCell ref="LBF114:LBL114"/>
    <mergeCell ref="LBM114:LBS114"/>
    <mergeCell ref="LBT114:LBZ114"/>
    <mergeCell ref="KZI114:KZO114"/>
    <mergeCell ref="KZP114:KZV114"/>
    <mergeCell ref="KZW114:LAC114"/>
    <mergeCell ref="LAD114:LAJ114"/>
    <mergeCell ref="LAK114:LAQ114"/>
    <mergeCell ref="KXZ114:KYF114"/>
    <mergeCell ref="KYG114:KYM114"/>
    <mergeCell ref="KYN114:KYT114"/>
    <mergeCell ref="KYU114:KZA114"/>
    <mergeCell ref="KZB114:KZH114"/>
    <mergeCell ref="LPM114:LPS114"/>
    <mergeCell ref="LPT114:LPZ114"/>
    <mergeCell ref="LKC114:LKI114"/>
    <mergeCell ref="LKJ114:LKP114"/>
    <mergeCell ref="LKQ114:LKW114"/>
    <mergeCell ref="LKX114:LLD114"/>
    <mergeCell ref="LLE114:LLK114"/>
    <mergeCell ref="LIT114:LIZ114"/>
    <mergeCell ref="LJA114:LJG114"/>
    <mergeCell ref="LJH114:LJN114"/>
    <mergeCell ref="LJO114:LJU114"/>
    <mergeCell ref="LJV114:LKB114"/>
    <mergeCell ref="LHK114:LHQ114"/>
    <mergeCell ref="LHR114:LHX114"/>
    <mergeCell ref="LHY114:LIE114"/>
    <mergeCell ref="LIF114:LIL114"/>
    <mergeCell ref="LIM114:LIS114"/>
    <mergeCell ref="LGB114:LGH114"/>
    <mergeCell ref="LGI114:LGO114"/>
    <mergeCell ref="LGP114:LGV114"/>
    <mergeCell ref="LGW114:LHC114"/>
    <mergeCell ref="LHD114:LHJ114"/>
    <mergeCell ref="LES114:LEY114"/>
    <mergeCell ref="LEZ114:LFF114"/>
    <mergeCell ref="LFG114:LFM114"/>
    <mergeCell ref="LFN114:LFT114"/>
    <mergeCell ref="LFU114:LGA114"/>
    <mergeCell ref="LDJ114:LDP114"/>
    <mergeCell ref="LDQ114:LDW114"/>
    <mergeCell ref="LDX114:LED114"/>
    <mergeCell ref="LEE114:LEK114"/>
    <mergeCell ref="LEL114:LER114"/>
    <mergeCell ref="LCA114:LCG114"/>
    <mergeCell ref="LCH114:LCN114"/>
    <mergeCell ref="LCO114:LCU114"/>
    <mergeCell ref="LCV114:LDB114"/>
    <mergeCell ref="LDC114:LDI114"/>
    <mergeCell ref="KXE114:KXK114"/>
    <mergeCell ref="KXL114:KXR114"/>
    <mergeCell ref="KXS114:KXY114"/>
    <mergeCell ref="KVH114:KVN114"/>
    <mergeCell ref="KVO114:KVU114"/>
    <mergeCell ref="KVV114:KWB114"/>
    <mergeCell ref="KWC114:KWI114"/>
    <mergeCell ref="KWJ114:KWP114"/>
    <mergeCell ref="KTY114:KUE114"/>
    <mergeCell ref="KUF114:KUL114"/>
    <mergeCell ref="KUM114:KUS114"/>
    <mergeCell ref="KUT114:KUZ114"/>
    <mergeCell ref="KVA114:KVG114"/>
    <mergeCell ref="KSP114:KSV114"/>
    <mergeCell ref="KSW114:KTC114"/>
    <mergeCell ref="KTD114:KTJ114"/>
    <mergeCell ref="KTK114:KTQ114"/>
    <mergeCell ref="KTR114:KTX114"/>
    <mergeCell ref="KHV114:KIB114"/>
    <mergeCell ref="KIC114:KII114"/>
    <mergeCell ref="KIJ114:KIP114"/>
    <mergeCell ref="KIQ114:KIW114"/>
    <mergeCell ref="KIX114:KJD114"/>
    <mergeCell ref="KGM114:KGS114"/>
    <mergeCell ref="KGT114:KGZ114"/>
    <mergeCell ref="KHA114:KHG114"/>
    <mergeCell ref="KHH114:KHN114"/>
    <mergeCell ref="KHO114:KHU114"/>
    <mergeCell ref="KFD114:KFJ114"/>
    <mergeCell ref="KFK114:KFQ114"/>
    <mergeCell ref="KFR114:KFX114"/>
    <mergeCell ref="KFY114:KGE114"/>
    <mergeCell ref="KGF114:KGL114"/>
    <mergeCell ref="KWQ114:KWW114"/>
    <mergeCell ref="KWX114:KXD114"/>
    <mergeCell ref="KRG114:KRM114"/>
    <mergeCell ref="KRN114:KRT114"/>
    <mergeCell ref="KRU114:KSA114"/>
    <mergeCell ref="KSB114:KSH114"/>
    <mergeCell ref="KSI114:KSO114"/>
    <mergeCell ref="KPX114:KQD114"/>
    <mergeCell ref="KQE114:KQK114"/>
    <mergeCell ref="KQL114:KQR114"/>
    <mergeCell ref="KQS114:KQY114"/>
    <mergeCell ref="KQZ114:KRF114"/>
    <mergeCell ref="KOO114:KOU114"/>
    <mergeCell ref="KOV114:KPB114"/>
    <mergeCell ref="KPC114:KPI114"/>
    <mergeCell ref="KPJ114:KPP114"/>
    <mergeCell ref="KPQ114:KPW114"/>
    <mergeCell ref="KNF114:KNL114"/>
    <mergeCell ref="KNM114:KNS114"/>
    <mergeCell ref="KNT114:KNZ114"/>
    <mergeCell ref="KOA114:KOG114"/>
    <mergeCell ref="KOH114:KON114"/>
    <mergeCell ref="KLW114:KMC114"/>
    <mergeCell ref="KMD114:KMJ114"/>
    <mergeCell ref="KMK114:KMQ114"/>
    <mergeCell ref="KMR114:KMX114"/>
    <mergeCell ref="KMY114:KNE114"/>
    <mergeCell ref="KKN114:KKT114"/>
    <mergeCell ref="KKU114:KLA114"/>
    <mergeCell ref="KLB114:KLH114"/>
    <mergeCell ref="KLI114:KLO114"/>
    <mergeCell ref="KLP114:KLV114"/>
    <mergeCell ref="KJE114:KJK114"/>
    <mergeCell ref="KJL114:KJR114"/>
    <mergeCell ref="KJS114:KJY114"/>
    <mergeCell ref="KJZ114:KKF114"/>
    <mergeCell ref="KKG114:KKM114"/>
    <mergeCell ref="KEI114:KEO114"/>
    <mergeCell ref="KEP114:KEV114"/>
    <mergeCell ref="KEW114:KFC114"/>
    <mergeCell ref="KCL114:KCR114"/>
    <mergeCell ref="KCS114:KCY114"/>
    <mergeCell ref="KCZ114:KDF114"/>
    <mergeCell ref="KDG114:KDM114"/>
    <mergeCell ref="KDN114:KDT114"/>
    <mergeCell ref="KBC114:KBI114"/>
    <mergeCell ref="KBJ114:KBP114"/>
    <mergeCell ref="KBQ114:KBW114"/>
    <mergeCell ref="KBX114:KCD114"/>
    <mergeCell ref="KCE114:KCK114"/>
    <mergeCell ref="JZT114:JZZ114"/>
    <mergeCell ref="KAA114:KAG114"/>
    <mergeCell ref="KAH114:KAN114"/>
    <mergeCell ref="KAO114:KAU114"/>
    <mergeCell ref="KAV114:KBB114"/>
    <mergeCell ref="JOZ114:JPF114"/>
    <mergeCell ref="JPG114:JPM114"/>
    <mergeCell ref="JPN114:JPT114"/>
    <mergeCell ref="JPU114:JQA114"/>
    <mergeCell ref="JQB114:JQH114"/>
    <mergeCell ref="JNQ114:JNW114"/>
    <mergeCell ref="JNX114:JOD114"/>
    <mergeCell ref="JOE114:JOK114"/>
    <mergeCell ref="JOL114:JOR114"/>
    <mergeCell ref="JOS114:JOY114"/>
    <mergeCell ref="JMH114:JMN114"/>
    <mergeCell ref="JMO114:JMU114"/>
    <mergeCell ref="JMV114:JNB114"/>
    <mergeCell ref="JNC114:JNI114"/>
    <mergeCell ref="JNJ114:JNP114"/>
    <mergeCell ref="KDU114:KEA114"/>
    <mergeCell ref="KEB114:KEH114"/>
    <mergeCell ref="JYK114:JYQ114"/>
    <mergeCell ref="JYR114:JYX114"/>
    <mergeCell ref="JYY114:JZE114"/>
    <mergeCell ref="JZF114:JZL114"/>
    <mergeCell ref="JZM114:JZS114"/>
    <mergeCell ref="JXB114:JXH114"/>
    <mergeCell ref="JXI114:JXO114"/>
    <mergeCell ref="JXP114:JXV114"/>
    <mergeCell ref="JXW114:JYC114"/>
    <mergeCell ref="JYD114:JYJ114"/>
    <mergeCell ref="JVS114:JVY114"/>
    <mergeCell ref="JVZ114:JWF114"/>
    <mergeCell ref="JWG114:JWM114"/>
    <mergeCell ref="JWN114:JWT114"/>
    <mergeCell ref="JWU114:JXA114"/>
    <mergeCell ref="JUJ114:JUP114"/>
    <mergeCell ref="JUQ114:JUW114"/>
    <mergeCell ref="JUX114:JVD114"/>
    <mergeCell ref="JVE114:JVK114"/>
    <mergeCell ref="JVL114:JVR114"/>
    <mergeCell ref="JTA114:JTG114"/>
    <mergeCell ref="JTH114:JTN114"/>
    <mergeCell ref="JTO114:JTU114"/>
    <mergeCell ref="JTV114:JUB114"/>
    <mergeCell ref="JUC114:JUI114"/>
    <mergeCell ref="JRR114:JRX114"/>
    <mergeCell ref="JRY114:JSE114"/>
    <mergeCell ref="JSF114:JSL114"/>
    <mergeCell ref="JSM114:JSS114"/>
    <mergeCell ref="JST114:JSZ114"/>
    <mergeCell ref="JQI114:JQO114"/>
    <mergeCell ref="JQP114:JQV114"/>
    <mergeCell ref="JQW114:JRC114"/>
    <mergeCell ref="JRD114:JRJ114"/>
    <mergeCell ref="JRK114:JRQ114"/>
    <mergeCell ref="JLM114:JLS114"/>
    <mergeCell ref="JLT114:JLZ114"/>
    <mergeCell ref="JMA114:JMG114"/>
    <mergeCell ref="JJP114:JJV114"/>
    <mergeCell ref="JJW114:JKC114"/>
    <mergeCell ref="JKD114:JKJ114"/>
    <mergeCell ref="JKK114:JKQ114"/>
    <mergeCell ref="JKR114:JKX114"/>
    <mergeCell ref="JIG114:JIM114"/>
    <mergeCell ref="JIN114:JIT114"/>
    <mergeCell ref="JIU114:JJA114"/>
    <mergeCell ref="JJB114:JJH114"/>
    <mergeCell ref="JJI114:JJO114"/>
    <mergeCell ref="JGX114:JHD114"/>
    <mergeCell ref="JHE114:JHK114"/>
    <mergeCell ref="JHL114:JHR114"/>
    <mergeCell ref="JHS114:JHY114"/>
    <mergeCell ref="JHZ114:JIF114"/>
    <mergeCell ref="IWD114:IWJ114"/>
    <mergeCell ref="IWK114:IWQ114"/>
    <mergeCell ref="IWR114:IWX114"/>
    <mergeCell ref="IWY114:IXE114"/>
    <mergeCell ref="IXF114:IXL114"/>
    <mergeCell ref="IUU114:IVA114"/>
    <mergeCell ref="IVB114:IVH114"/>
    <mergeCell ref="IVI114:IVO114"/>
    <mergeCell ref="IVP114:IVV114"/>
    <mergeCell ref="IVW114:IWC114"/>
    <mergeCell ref="ITL114:ITR114"/>
    <mergeCell ref="ITS114:ITY114"/>
    <mergeCell ref="ITZ114:IUF114"/>
    <mergeCell ref="IUG114:IUM114"/>
    <mergeCell ref="IUN114:IUT114"/>
    <mergeCell ref="JKY114:JLE114"/>
    <mergeCell ref="JLF114:JLL114"/>
    <mergeCell ref="JFO114:JFU114"/>
    <mergeCell ref="JFV114:JGB114"/>
    <mergeCell ref="JGC114:JGI114"/>
    <mergeCell ref="JGJ114:JGP114"/>
    <mergeCell ref="JGQ114:JGW114"/>
    <mergeCell ref="JEF114:JEL114"/>
    <mergeCell ref="JEM114:JES114"/>
    <mergeCell ref="JET114:JEZ114"/>
    <mergeCell ref="JFA114:JFG114"/>
    <mergeCell ref="JFH114:JFN114"/>
    <mergeCell ref="JCW114:JDC114"/>
    <mergeCell ref="JDD114:JDJ114"/>
    <mergeCell ref="JDK114:JDQ114"/>
    <mergeCell ref="JDR114:JDX114"/>
    <mergeCell ref="JDY114:JEE114"/>
    <mergeCell ref="JBN114:JBT114"/>
    <mergeCell ref="JBU114:JCA114"/>
    <mergeCell ref="JCB114:JCH114"/>
    <mergeCell ref="JCI114:JCO114"/>
    <mergeCell ref="JCP114:JCV114"/>
    <mergeCell ref="JAE114:JAK114"/>
    <mergeCell ref="JAL114:JAR114"/>
    <mergeCell ref="JAS114:JAY114"/>
    <mergeCell ref="JAZ114:JBF114"/>
    <mergeCell ref="JBG114:JBM114"/>
    <mergeCell ref="IYV114:IZB114"/>
    <mergeCell ref="IZC114:IZI114"/>
    <mergeCell ref="IZJ114:IZP114"/>
    <mergeCell ref="IZQ114:IZW114"/>
    <mergeCell ref="IZX114:JAD114"/>
    <mergeCell ref="IXM114:IXS114"/>
    <mergeCell ref="IXT114:IXZ114"/>
    <mergeCell ref="IYA114:IYG114"/>
    <mergeCell ref="IYH114:IYN114"/>
    <mergeCell ref="IYO114:IYU114"/>
    <mergeCell ref="ISQ114:ISW114"/>
    <mergeCell ref="ISX114:ITD114"/>
    <mergeCell ref="ITE114:ITK114"/>
    <mergeCell ref="IQT114:IQZ114"/>
    <mergeCell ref="IRA114:IRG114"/>
    <mergeCell ref="IRH114:IRN114"/>
    <mergeCell ref="IRO114:IRU114"/>
    <mergeCell ref="IRV114:ISB114"/>
    <mergeCell ref="IPK114:IPQ114"/>
    <mergeCell ref="IPR114:IPX114"/>
    <mergeCell ref="IPY114:IQE114"/>
    <mergeCell ref="IQF114:IQL114"/>
    <mergeCell ref="IQM114:IQS114"/>
    <mergeCell ref="IOB114:IOH114"/>
    <mergeCell ref="IOI114:IOO114"/>
    <mergeCell ref="IOP114:IOV114"/>
    <mergeCell ref="IOW114:IPC114"/>
    <mergeCell ref="IPD114:IPJ114"/>
    <mergeCell ref="IDH114:IDN114"/>
    <mergeCell ref="IDO114:IDU114"/>
    <mergeCell ref="IDV114:IEB114"/>
    <mergeCell ref="IEC114:IEI114"/>
    <mergeCell ref="IEJ114:IEP114"/>
    <mergeCell ref="IBY114:ICE114"/>
    <mergeCell ref="ICF114:ICL114"/>
    <mergeCell ref="ICM114:ICS114"/>
    <mergeCell ref="ICT114:ICZ114"/>
    <mergeCell ref="IDA114:IDG114"/>
    <mergeCell ref="IAP114:IAV114"/>
    <mergeCell ref="IAW114:IBC114"/>
    <mergeCell ref="IBD114:IBJ114"/>
    <mergeCell ref="IBK114:IBQ114"/>
    <mergeCell ref="IBR114:IBX114"/>
    <mergeCell ref="ISC114:ISI114"/>
    <mergeCell ref="ISJ114:ISP114"/>
    <mergeCell ref="IMS114:IMY114"/>
    <mergeCell ref="IMZ114:INF114"/>
    <mergeCell ref="ING114:INM114"/>
    <mergeCell ref="INN114:INT114"/>
    <mergeCell ref="INU114:IOA114"/>
    <mergeCell ref="ILJ114:ILP114"/>
    <mergeCell ref="ILQ114:ILW114"/>
    <mergeCell ref="ILX114:IMD114"/>
    <mergeCell ref="IME114:IMK114"/>
    <mergeCell ref="IML114:IMR114"/>
    <mergeCell ref="IKA114:IKG114"/>
    <mergeCell ref="IKH114:IKN114"/>
    <mergeCell ref="IKO114:IKU114"/>
    <mergeCell ref="IKV114:ILB114"/>
    <mergeCell ref="ILC114:ILI114"/>
    <mergeCell ref="IIR114:IIX114"/>
    <mergeCell ref="IIY114:IJE114"/>
    <mergeCell ref="IJF114:IJL114"/>
    <mergeCell ref="IJM114:IJS114"/>
    <mergeCell ref="IJT114:IJZ114"/>
    <mergeCell ref="IHI114:IHO114"/>
    <mergeCell ref="IHP114:IHV114"/>
    <mergeCell ref="IHW114:IIC114"/>
    <mergeCell ref="IID114:IIJ114"/>
    <mergeCell ref="IIK114:IIQ114"/>
    <mergeCell ref="IFZ114:IGF114"/>
    <mergeCell ref="IGG114:IGM114"/>
    <mergeCell ref="IGN114:IGT114"/>
    <mergeCell ref="IGU114:IHA114"/>
    <mergeCell ref="IHB114:IHH114"/>
    <mergeCell ref="IEQ114:IEW114"/>
    <mergeCell ref="IEX114:IFD114"/>
    <mergeCell ref="IFE114:IFK114"/>
    <mergeCell ref="IFL114:IFR114"/>
    <mergeCell ref="IFS114:IFY114"/>
    <mergeCell ref="HZU114:IAA114"/>
    <mergeCell ref="IAB114:IAH114"/>
    <mergeCell ref="IAI114:IAO114"/>
    <mergeCell ref="HXX114:HYD114"/>
    <mergeCell ref="HYE114:HYK114"/>
    <mergeCell ref="HYL114:HYR114"/>
    <mergeCell ref="HYS114:HYY114"/>
    <mergeCell ref="HYZ114:HZF114"/>
    <mergeCell ref="HWO114:HWU114"/>
    <mergeCell ref="HWV114:HXB114"/>
    <mergeCell ref="HXC114:HXI114"/>
    <mergeCell ref="HXJ114:HXP114"/>
    <mergeCell ref="HXQ114:HXW114"/>
    <mergeCell ref="HVF114:HVL114"/>
    <mergeCell ref="HVM114:HVS114"/>
    <mergeCell ref="HVT114:HVZ114"/>
    <mergeCell ref="HWA114:HWG114"/>
    <mergeCell ref="HWH114:HWN114"/>
    <mergeCell ref="HKL114:HKR114"/>
    <mergeCell ref="HKS114:HKY114"/>
    <mergeCell ref="HKZ114:HLF114"/>
    <mergeCell ref="HLG114:HLM114"/>
    <mergeCell ref="HLN114:HLT114"/>
    <mergeCell ref="HJC114:HJI114"/>
    <mergeCell ref="HJJ114:HJP114"/>
    <mergeCell ref="HJQ114:HJW114"/>
    <mergeCell ref="HJX114:HKD114"/>
    <mergeCell ref="HKE114:HKK114"/>
    <mergeCell ref="HHT114:HHZ114"/>
    <mergeCell ref="HIA114:HIG114"/>
    <mergeCell ref="HIH114:HIN114"/>
    <mergeCell ref="HIO114:HIU114"/>
    <mergeCell ref="HIV114:HJB114"/>
    <mergeCell ref="HZG114:HZM114"/>
    <mergeCell ref="HZN114:HZT114"/>
    <mergeCell ref="HTW114:HUC114"/>
    <mergeCell ref="HUD114:HUJ114"/>
    <mergeCell ref="HUK114:HUQ114"/>
    <mergeCell ref="HUR114:HUX114"/>
    <mergeCell ref="HUY114:HVE114"/>
    <mergeCell ref="HSN114:HST114"/>
    <mergeCell ref="HSU114:HTA114"/>
    <mergeCell ref="HTB114:HTH114"/>
    <mergeCell ref="HTI114:HTO114"/>
    <mergeCell ref="HTP114:HTV114"/>
    <mergeCell ref="HRE114:HRK114"/>
    <mergeCell ref="HRL114:HRR114"/>
    <mergeCell ref="HRS114:HRY114"/>
    <mergeCell ref="HRZ114:HSF114"/>
    <mergeCell ref="HSG114:HSM114"/>
    <mergeCell ref="HPV114:HQB114"/>
    <mergeCell ref="HQC114:HQI114"/>
    <mergeCell ref="HQJ114:HQP114"/>
    <mergeCell ref="HQQ114:HQW114"/>
    <mergeCell ref="HQX114:HRD114"/>
    <mergeCell ref="HOM114:HOS114"/>
    <mergeCell ref="HOT114:HOZ114"/>
    <mergeCell ref="HPA114:HPG114"/>
    <mergeCell ref="HPH114:HPN114"/>
    <mergeCell ref="HPO114:HPU114"/>
    <mergeCell ref="HND114:HNJ114"/>
    <mergeCell ref="HNK114:HNQ114"/>
    <mergeCell ref="HNR114:HNX114"/>
    <mergeCell ref="HNY114:HOE114"/>
    <mergeCell ref="HOF114:HOL114"/>
    <mergeCell ref="HLU114:HMA114"/>
    <mergeCell ref="HMB114:HMH114"/>
    <mergeCell ref="HMI114:HMO114"/>
    <mergeCell ref="HMP114:HMV114"/>
    <mergeCell ref="HMW114:HNC114"/>
    <mergeCell ref="HGY114:HHE114"/>
    <mergeCell ref="HHF114:HHL114"/>
    <mergeCell ref="HHM114:HHS114"/>
    <mergeCell ref="HFB114:HFH114"/>
    <mergeCell ref="HFI114:HFO114"/>
    <mergeCell ref="HFP114:HFV114"/>
    <mergeCell ref="HFW114:HGC114"/>
    <mergeCell ref="HGD114:HGJ114"/>
    <mergeCell ref="HDS114:HDY114"/>
    <mergeCell ref="HDZ114:HEF114"/>
    <mergeCell ref="HEG114:HEM114"/>
    <mergeCell ref="HEN114:HET114"/>
    <mergeCell ref="HEU114:HFA114"/>
    <mergeCell ref="HCJ114:HCP114"/>
    <mergeCell ref="HCQ114:HCW114"/>
    <mergeCell ref="HCX114:HDD114"/>
    <mergeCell ref="HDE114:HDK114"/>
    <mergeCell ref="HDL114:HDR114"/>
    <mergeCell ref="GRP114:GRV114"/>
    <mergeCell ref="GRW114:GSC114"/>
    <mergeCell ref="GSD114:GSJ114"/>
    <mergeCell ref="GSK114:GSQ114"/>
    <mergeCell ref="GSR114:GSX114"/>
    <mergeCell ref="GQG114:GQM114"/>
    <mergeCell ref="GQN114:GQT114"/>
    <mergeCell ref="GQU114:GRA114"/>
    <mergeCell ref="GRB114:GRH114"/>
    <mergeCell ref="GRI114:GRO114"/>
    <mergeCell ref="GOX114:GPD114"/>
    <mergeCell ref="GPE114:GPK114"/>
    <mergeCell ref="GPL114:GPR114"/>
    <mergeCell ref="GPS114:GPY114"/>
    <mergeCell ref="GPZ114:GQF114"/>
    <mergeCell ref="HGK114:HGQ114"/>
    <mergeCell ref="HGR114:HGX114"/>
    <mergeCell ref="HBA114:HBG114"/>
    <mergeCell ref="HBH114:HBN114"/>
    <mergeCell ref="HBO114:HBU114"/>
    <mergeCell ref="HBV114:HCB114"/>
    <mergeCell ref="HCC114:HCI114"/>
    <mergeCell ref="GZR114:GZX114"/>
    <mergeCell ref="GZY114:HAE114"/>
    <mergeCell ref="HAF114:HAL114"/>
    <mergeCell ref="HAM114:HAS114"/>
    <mergeCell ref="HAT114:HAZ114"/>
    <mergeCell ref="GYI114:GYO114"/>
    <mergeCell ref="GYP114:GYV114"/>
    <mergeCell ref="GYW114:GZC114"/>
    <mergeCell ref="GZD114:GZJ114"/>
    <mergeCell ref="GZK114:GZQ114"/>
    <mergeCell ref="GWZ114:GXF114"/>
    <mergeCell ref="GXG114:GXM114"/>
    <mergeCell ref="GXN114:GXT114"/>
    <mergeCell ref="GXU114:GYA114"/>
    <mergeCell ref="GYB114:GYH114"/>
    <mergeCell ref="GVQ114:GVW114"/>
    <mergeCell ref="GVX114:GWD114"/>
    <mergeCell ref="GWE114:GWK114"/>
    <mergeCell ref="GWL114:GWR114"/>
    <mergeCell ref="GWS114:GWY114"/>
    <mergeCell ref="GUH114:GUN114"/>
    <mergeCell ref="GUO114:GUU114"/>
    <mergeCell ref="GUV114:GVB114"/>
    <mergeCell ref="GVC114:GVI114"/>
    <mergeCell ref="GVJ114:GVP114"/>
    <mergeCell ref="GSY114:GTE114"/>
    <mergeCell ref="GTF114:GTL114"/>
    <mergeCell ref="GTM114:GTS114"/>
    <mergeCell ref="GTT114:GTZ114"/>
    <mergeCell ref="GUA114:GUG114"/>
    <mergeCell ref="GOC114:GOI114"/>
    <mergeCell ref="GOJ114:GOP114"/>
    <mergeCell ref="GOQ114:GOW114"/>
    <mergeCell ref="GMF114:GML114"/>
    <mergeCell ref="GMM114:GMS114"/>
    <mergeCell ref="GMT114:GMZ114"/>
    <mergeCell ref="GNA114:GNG114"/>
    <mergeCell ref="GNH114:GNN114"/>
    <mergeCell ref="GKW114:GLC114"/>
    <mergeCell ref="GLD114:GLJ114"/>
    <mergeCell ref="GLK114:GLQ114"/>
    <mergeCell ref="GLR114:GLX114"/>
    <mergeCell ref="GLY114:GME114"/>
    <mergeCell ref="GJN114:GJT114"/>
    <mergeCell ref="GJU114:GKA114"/>
    <mergeCell ref="GKB114:GKH114"/>
    <mergeCell ref="GKI114:GKO114"/>
    <mergeCell ref="GKP114:GKV114"/>
    <mergeCell ref="FYT114:FYZ114"/>
    <mergeCell ref="FZA114:FZG114"/>
    <mergeCell ref="FZH114:FZN114"/>
    <mergeCell ref="FZO114:FZU114"/>
    <mergeCell ref="FZV114:GAB114"/>
    <mergeCell ref="FXK114:FXQ114"/>
    <mergeCell ref="FXR114:FXX114"/>
    <mergeCell ref="FXY114:FYE114"/>
    <mergeCell ref="FYF114:FYL114"/>
    <mergeCell ref="FYM114:FYS114"/>
    <mergeCell ref="FWB114:FWH114"/>
    <mergeCell ref="FWI114:FWO114"/>
    <mergeCell ref="FWP114:FWV114"/>
    <mergeCell ref="FWW114:FXC114"/>
    <mergeCell ref="FXD114:FXJ114"/>
    <mergeCell ref="GNO114:GNU114"/>
    <mergeCell ref="GNV114:GOB114"/>
    <mergeCell ref="GIE114:GIK114"/>
    <mergeCell ref="GIL114:GIR114"/>
    <mergeCell ref="GIS114:GIY114"/>
    <mergeCell ref="GIZ114:GJF114"/>
    <mergeCell ref="GJG114:GJM114"/>
    <mergeCell ref="GGV114:GHB114"/>
    <mergeCell ref="GHC114:GHI114"/>
    <mergeCell ref="GHJ114:GHP114"/>
    <mergeCell ref="GHQ114:GHW114"/>
    <mergeCell ref="GHX114:GID114"/>
    <mergeCell ref="GFM114:GFS114"/>
    <mergeCell ref="GFT114:GFZ114"/>
    <mergeCell ref="GGA114:GGG114"/>
    <mergeCell ref="GGH114:GGN114"/>
    <mergeCell ref="GGO114:GGU114"/>
    <mergeCell ref="GED114:GEJ114"/>
    <mergeCell ref="GEK114:GEQ114"/>
    <mergeCell ref="GER114:GEX114"/>
    <mergeCell ref="GEY114:GFE114"/>
    <mergeCell ref="GFF114:GFL114"/>
    <mergeCell ref="GCU114:GDA114"/>
    <mergeCell ref="GDB114:GDH114"/>
    <mergeCell ref="GDI114:GDO114"/>
    <mergeCell ref="GDP114:GDV114"/>
    <mergeCell ref="GDW114:GEC114"/>
    <mergeCell ref="GBL114:GBR114"/>
    <mergeCell ref="GBS114:GBY114"/>
    <mergeCell ref="GBZ114:GCF114"/>
    <mergeCell ref="GCG114:GCM114"/>
    <mergeCell ref="GCN114:GCT114"/>
    <mergeCell ref="GAC114:GAI114"/>
    <mergeCell ref="GAJ114:GAP114"/>
    <mergeCell ref="GAQ114:GAW114"/>
    <mergeCell ref="GAX114:GBD114"/>
    <mergeCell ref="GBE114:GBK114"/>
    <mergeCell ref="FVG114:FVM114"/>
    <mergeCell ref="FVN114:FVT114"/>
    <mergeCell ref="FVU114:FWA114"/>
    <mergeCell ref="FTJ114:FTP114"/>
    <mergeCell ref="FTQ114:FTW114"/>
    <mergeCell ref="FTX114:FUD114"/>
    <mergeCell ref="FUE114:FUK114"/>
    <mergeCell ref="FUL114:FUR114"/>
    <mergeCell ref="FSA114:FSG114"/>
    <mergeCell ref="FSH114:FSN114"/>
    <mergeCell ref="FSO114:FSU114"/>
    <mergeCell ref="FSV114:FTB114"/>
    <mergeCell ref="FTC114:FTI114"/>
    <mergeCell ref="FQR114:FQX114"/>
    <mergeCell ref="FQY114:FRE114"/>
    <mergeCell ref="FRF114:FRL114"/>
    <mergeCell ref="FRM114:FRS114"/>
    <mergeCell ref="FRT114:FRZ114"/>
    <mergeCell ref="FFX114:FGD114"/>
    <mergeCell ref="FGE114:FGK114"/>
    <mergeCell ref="FGL114:FGR114"/>
    <mergeCell ref="FGS114:FGY114"/>
    <mergeCell ref="FGZ114:FHF114"/>
    <mergeCell ref="FEO114:FEU114"/>
    <mergeCell ref="FEV114:FFB114"/>
    <mergeCell ref="FFC114:FFI114"/>
    <mergeCell ref="FFJ114:FFP114"/>
    <mergeCell ref="FFQ114:FFW114"/>
    <mergeCell ref="FDF114:FDL114"/>
    <mergeCell ref="FDM114:FDS114"/>
    <mergeCell ref="FDT114:FDZ114"/>
    <mergeCell ref="FEA114:FEG114"/>
    <mergeCell ref="FEH114:FEN114"/>
    <mergeCell ref="FUS114:FUY114"/>
    <mergeCell ref="FUZ114:FVF114"/>
    <mergeCell ref="FPI114:FPO114"/>
    <mergeCell ref="FPP114:FPV114"/>
    <mergeCell ref="FPW114:FQC114"/>
    <mergeCell ref="FQD114:FQJ114"/>
    <mergeCell ref="FQK114:FQQ114"/>
    <mergeCell ref="FNZ114:FOF114"/>
    <mergeCell ref="FOG114:FOM114"/>
    <mergeCell ref="FON114:FOT114"/>
    <mergeCell ref="FOU114:FPA114"/>
    <mergeCell ref="FPB114:FPH114"/>
    <mergeCell ref="FMQ114:FMW114"/>
    <mergeCell ref="FMX114:FND114"/>
    <mergeCell ref="FNE114:FNK114"/>
    <mergeCell ref="FNL114:FNR114"/>
    <mergeCell ref="FNS114:FNY114"/>
    <mergeCell ref="FLH114:FLN114"/>
    <mergeCell ref="FLO114:FLU114"/>
    <mergeCell ref="FLV114:FMB114"/>
    <mergeCell ref="FMC114:FMI114"/>
    <mergeCell ref="FMJ114:FMP114"/>
    <mergeCell ref="FJY114:FKE114"/>
    <mergeCell ref="FKF114:FKL114"/>
    <mergeCell ref="FKM114:FKS114"/>
    <mergeCell ref="FKT114:FKZ114"/>
    <mergeCell ref="FLA114:FLG114"/>
    <mergeCell ref="FIP114:FIV114"/>
    <mergeCell ref="FIW114:FJC114"/>
    <mergeCell ref="FJD114:FJJ114"/>
    <mergeCell ref="FJK114:FJQ114"/>
    <mergeCell ref="FJR114:FJX114"/>
    <mergeCell ref="FHG114:FHM114"/>
    <mergeCell ref="FHN114:FHT114"/>
    <mergeCell ref="FHU114:FIA114"/>
    <mergeCell ref="FIB114:FIH114"/>
    <mergeCell ref="FII114:FIO114"/>
    <mergeCell ref="FCK114:FCQ114"/>
    <mergeCell ref="FCR114:FCX114"/>
    <mergeCell ref="FCY114:FDE114"/>
    <mergeCell ref="FAN114:FAT114"/>
    <mergeCell ref="FAU114:FBA114"/>
    <mergeCell ref="FBB114:FBH114"/>
    <mergeCell ref="FBI114:FBO114"/>
    <mergeCell ref="FBP114:FBV114"/>
    <mergeCell ref="EZE114:EZK114"/>
    <mergeCell ref="EZL114:EZR114"/>
    <mergeCell ref="EZS114:EZY114"/>
    <mergeCell ref="EZZ114:FAF114"/>
    <mergeCell ref="FAG114:FAM114"/>
    <mergeCell ref="EXV114:EYB114"/>
    <mergeCell ref="EYC114:EYI114"/>
    <mergeCell ref="EYJ114:EYP114"/>
    <mergeCell ref="EYQ114:EYW114"/>
    <mergeCell ref="EYX114:EZD114"/>
    <mergeCell ref="ENB114:ENH114"/>
    <mergeCell ref="ENI114:ENO114"/>
    <mergeCell ref="ENP114:ENV114"/>
    <mergeCell ref="ENW114:EOC114"/>
    <mergeCell ref="EOD114:EOJ114"/>
    <mergeCell ref="ELS114:ELY114"/>
    <mergeCell ref="ELZ114:EMF114"/>
    <mergeCell ref="EMG114:EMM114"/>
    <mergeCell ref="EMN114:EMT114"/>
    <mergeCell ref="EMU114:ENA114"/>
    <mergeCell ref="EKJ114:EKP114"/>
    <mergeCell ref="EKQ114:EKW114"/>
    <mergeCell ref="EKX114:ELD114"/>
    <mergeCell ref="ELE114:ELK114"/>
    <mergeCell ref="ELL114:ELR114"/>
    <mergeCell ref="FBW114:FCC114"/>
    <mergeCell ref="FCD114:FCJ114"/>
    <mergeCell ref="EWM114:EWS114"/>
    <mergeCell ref="EWT114:EWZ114"/>
    <mergeCell ref="EXA114:EXG114"/>
    <mergeCell ref="EXH114:EXN114"/>
    <mergeCell ref="EXO114:EXU114"/>
    <mergeCell ref="EVD114:EVJ114"/>
    <mergeCell ref="EVK114:EVQ114"/>
    <mergeCell ref="EVR114:EVX114"/>
    <mergeCell ref="EVY114:EWE114"/>
    <mergeCell ref="EWF114:EWL114"/>
    <mergeCell ref="ETU114:EUA114"/>
    <mergeCell ref="EUB114:EUH114"/>
    <mergeCell ref="EUI114:EUO114"/>
    <mergeCell ref="EUP114:EUV114"/>
    <mergeCell ref="EUW114:EVC114"/>
    <mergeCell ref="ESL114:ESR114"/>
    <mergeCell ref="ESS114:ESY114"/>
    <mergeCell ref="ESZ114:ETF114"/>
    <mergeCell ref="ETG114:ETM114"/>
    <mergeCell ref="ETN114:ETT114"/>
    <mergeCell ref="ERC114:ERI114"/>
    <mergeCell ref="ERJ114:ERP114"/>
    <mergeCell ref="ERQ114:ERW114"/>
    <mergeCell ref="ERX114:ESD114"/>
    <mergeCell ref="ESE114:ESK114"/>
    <mergeCell ref="EPT114:EPZ114"/>
    <mergeCell ref="EQA114:EQG114"/>
    <mergeCell ref="EQH114:EQN114"/>
    <mergeCell ref="EQO114:EQU114"/>
    <mergeCell ref="EQV114:ERB114"/>
    <mergeCell ref="EOK114:EOQ114"/>
    <mergeCell ref="EOR114:EOX114"/>
    <mergeCell ref="EOY114:EPE114"/>
    <mergeCell ref="EPF114:EPL114"/>
    <mergeCell ref="EPM114:EPS114"/>
    <mergeCell ref="EJO114:EJU114"/>
    <mergeCell ref="EJV114:EKB114"/>
    <mergeCell ref="EKC114:EKI114"/>
    <mergeCell ref="EHR114:EHX114"/>
    <mergeCell ref="EHY114:EIE114"/>
    <mergeCell ref="EIF114:EIL114"/>
    <mergeCell ref="EIM114:EIS114"/>
    <mergeCell ref="EIT114:EIZ114"/>
    <mergeCell ref="EGI114:EGO114"/>
    <mergeCell ref="EGP114:EGV114"/>
    <mergeCell ref="EGW114:EHC114"/>
    <mergeCell ref="EHD114:EHJ114"/>
    <mergeCell ref="EHK114:EHQ114"/>
    <mergeCell ref="EEZ114:EFF114"/>
    <mergeCell ref="EFG114:EFM114"/>
    <mergeCell ref="EFN114:EFT114"/>
    <mergeCell ref="EFU114:EGA114"/>
    <mergeCell ref="EGB114:EGH114"/>
    <mergeCell ref="DUF114:DUL114"/>
    <mergeCell ref="DUM114:DUS114"/>
    <mergeCell ref="DUT114:DUZ114"/>
    <mergeCell ref="DVA114:DVG114"/>
    <mergeCell ref="DVH114:DVN114"/>
    <mergeCell ref="DSW114:DTC114"/>
    <mergeCell ref="DTD114:DTJ114"/>
    <mergeCell ref="DTK114:DTQ114"/>
    <mergeCell ref="DTR114:DTX114"/>
    <mergeCell ref="DTY114:DUE114"/>
    <mergeCell ref="DRN114:DRT114"/>
    <mergeCell ref="DRU114:DSA114"/>
    <mergeCell ref="DSB114:DSH114"/>
    <mergeCell ref="DSI114:DSO114"/>
    <mergeCell ref="DSP114:DSV114"/>
    <mergeCell ref="EJA114:EJG114"/>
    <mergeCell ref="EJH114:EJN114"/>
    <mergeCell ref="EDQ114:EDW114"/>
    <mergeCell ref="EDX114:EED114"/>
    <mergeCell ref="EEE114:EEK114"/>
    <mergeCell ref="EEL114:EER114"/>
    <mergeCell ref="EES114:EEY114"/>
    <mergeCell ref="ECH114:ECN114"/>
    <mergeCell ref="ECO114:ECU114"/>
    <mergeCell ref="ECV114:EDB114"/>
    <mergeCell ref="EDC114:EDI114"/>
    <mergeCell ref="EDJ114:EDP114"/>
    <mergeCell ref="EAY114:EBE114"/>
    <mergeCell ref="EBF114:EBL114"/>
    <mergeCell ref="EBM114:EBS114"/>
    <mergeCell ref="EBT114:EBZ114"/>
    <mergeCell ref="ECA114:ECG114"/>
    <mergeCell ref="DZP114:DZV114"/>
    <mergeCell ref="DZW114:EAC114"/>
    <mergeCell ref="EAD114:EAJ114"/>
    <mergeCell ref="EAK114:EAQ114"/>
    <mergeCell ref="EAR114:EAX114"/>
    <mergeCell ref="DYG114:DYM114"/>
    <mergeCell ref="DYN114:DYT114"/>
    <mergeCell ref="DYU114:DZA114"/>
    <mergeCell ref="DZB114:DZH114"/>
    <mergeCell ref="DZI114:DZO114"/>
    <mergeCell ref="DWX114:DXD114"/>
    <mergeCell ref="DXE114:DXK114"/>
    <mergeCell ref="DXL114:DXR114"/>
    <mergeCell ref="DXS114:DXY114"/>
    <mergeCell ref="DXZ114:DYF114"/>
    <mergeCell ref="DVO114:DVU114"/>
    <mergeCell ref="DVV114:DWB114"/>
    <mergeCell ref="DWC114:DWI114"/>
    <mergeCell ref="DWJ114:DWP114"/>
    <mergeCell ref="DWQ114:DWW114"/>
    <mergeCell ref="DQS114:DQY114"/>
    <mergeCell ref="DQZ114:DRF114"/>
    <mergeCell ref="DRG114:DRM114"/>
    <mergeCell ref="DOV114:DPB114"/>
    <mergeCell ref="DPC114:DPI114"/>
    <mergeCell ref="DPJ114:DPP114"/>
    <mergeCell ref="DPQ114:DPW114"/>
    <mergeCell ref="DPX114:DQD114"/>
    <mergeCell ref="DNM114:DNS114"/>
    <mergeCell ref="DNT114:DNZ114"/>
    <mergeCell ref="DOA114:DOG114"/>
    <mergeCell ref="DOH114:DON114"/>
    <mergeCell ref="DOO114:DOU114"/>
    <mergeCell ref="DMD114:DMJ114"/>
    <mergeCell ref="DMK114:DMQ114"/>
    <mergeCell ref="DMR114:DMX114"/>
    <mergeCell ref="DMY114:DNE114"/>
    <mergeCell ref="DNF114:DNL114"/>
    <mergeCell ref="DBJ114:DBP114"/>
    <mergeCell ref="DBQ114:DBW114"/>
    <mergeCell ref="DBX114:DCD114"/>
    <mergeCell ref="DCE114:DCK114"/>
    <mergeCell ref="DCL114:DCR114"/>
    <mergeCell ref="DAA114:DAG114"/>
    <mergeCell ref="DAH114:DAN114"/>
    <mergeCell ref="DAO114:DAU114"/>
    <mergeCell ref="DAV114:DBB114"/>
    <mergeCell ref="DBC114:DBI114"/>
    <mergeCell ref="CYR114:CYX114"/>
    <mergeCell ref="CYY114:CZE114"/>
    <mergeCell ref="CZF114:CZL114"/>
    <mergeCell ref="CZM114:CZS114"/>
    <mergeCell ref="CZT114:CZZ114"/>
    <mergeCell ref="DQE114:DQK114"/>
    <mergeCell ref="DQL114:DQR114"/>
    <mergeCell ref="DKU114:DLA114"/>
    <mergeCell ref="DLB114:DLH114"/>
    <mergeCell ref="DLI114:DLO114"/>
    <mergeCell ref="DLP114:DLV114"/>
    <mergeCell ref="DLW114:DMC114"/>
    <mergeCell ref="DJL114:DJR114"/>
    <mergeCell ref="DJS114:DJY114"/>
    <mergeCell ref="DJZ114:DKF114"/>
    <mergeCell ref="DKG114:DKM114"/>
    <mergeCell ref="DKN114:DKT114"/>
    <mergeCell ref="DIC114:DII114"/>
    <mergeCell ref="DIJ114:DIP114"/>
    <mergeCell ref="DIQ114:DIW114"/>
    <mergeCell ref="DIX114:DJD114"/>
    <mergeCell ref="DJE114:DJK114"/>
    <mergeCell ref="DGT114:DGZ114"/>
    <mergeCell ref="DHA114:DHG114"/>
    <mergeCell ref="DHH114:DHN114"/>
    <mergeCell ref="DHO114:DHU114"/>
    <mergeCell ref="DHV114:DIB114"/>
    <mergeCell ref="DFK114:DFQ114"/>
    <mergeCell ref="DFR114:DFX114"/>
    <mergeCell ref="DFY114:DGE114"/>
    <mergeCell ref="DGF114:DGL114"/>
    <mergeCell ref="DGM114:DGS114"/>
    <mergeCell ref="DEB114:DEH114"/>
    <mergeCell ref="DEI114:DEO114"/>
    <mergeCell ref="DEP114:DEV114"/>
    <mergeCell ref="DEW114:DFC114"/>
    <mergeCell ref="DFD114:DFJ114"/>
    <mergeCell ref="DCS114:DCY114"/>
    <mergeCell ref="DCZ114:DDF114"/>
    <mergeCell ref="DDG114:DDM114"/>
    <mergeCell ref="DDN114:DDT114"/>
    <mergeCell ref="DDU114:DEA114"/>
    <mergeCell ref="CXW114:CYC114"/>
    <mergeCell ref="CYD114:CYJ114"/>
    <mergeCell ref="CYK114:CYQ114"/>
    <mergeCell ref="CVZ114:CWF114"/>
    <mergeCell ref="CWG114:CWM114"/>
    <mergeCell ref="CWN114:CWT114"/>
    <mergeCell ref="CWU114:CXA114"/>
    <mergeCell ref="CXB114:CXH114"/>
    <mergeCell ref="CUQ114:CUW114"/>
    <mergeCell ref="CUX114:CVD114"/>
    <mergeCell ref="CVE114:CVK114"/>
    <mergeCell ref="CVL114:CVR114"/>
    <mergeCell ref="CVS114:CVY114"/>
    <mergeCell ref="CTH114:CTN114"/>
    <mergeCell ref="CTO114:CTU114"/>
    <mergeCell ref="CTV114:CUB114"/>
    <mergeCell ref="CUC114:CUI114"/>
    <mergeCell ref="CUJ114:CUP114"/>
    <mergeCell ref="CIN114:CIT114"/>
    <mergeCell ref="CIU114:CJA114"/>
    <mergeCell ref="CJB114:CJH114"/>
    <mergeCell ref="CJI114:CJO114"/>
    <mergeCell ref="CJP114:CJV114"/>
    <mergeCell ref="CHE114:CHK114"/>
    <mergeCell ref="CHL114:CHR114"/>
    <mergeCell ref="CHS114:CHY114"/>
    <mergeCell ref="CHZ114:CIF114"/>
    <mergeCell ref="CIG114:CIM114"/>
    <mergeCell ref="CFV114:CGB114"/>
    <mergeCell ref="CGC114:CGI114"/>
    <mergeCell ref="CGJ114:CGP114"/>
    <mergeCell ref="CGQ114:CGW114"/>
    <mergeCell ref="CGX114:CHD114"/>
    <mergeCell ref="CXI114:CXO114"/>
    <mergeCell ref="CXP114:CXV114"/>
    <mergeCell ref="CRY114:CSE114"/>
    <mergeCell ref="CSF114:CSL114"/>
    <mergeCell ref="CSM114:CSS114"/>
    <mergeCell ref="CST114:CSZ114"/>
    <mergeCell ref="CTA114:CTG114"/>
    <mergeCell ref="CQP114:CQV114"/>
    <mergeCell ref="CQW114:CRC114"/>
    <mergeCell ref="CRD114:CRJ114"/>
    <mergeCell ref="CRK114:CRQ114"/>
    <mergeCell ref="CRR114:CRX114"/>
    <mergeCell ref="CPG114:CPM114"/>
    <mergeCell ref="CPN114:CPT114"/>
    <mergeCell ref="CPU114:CQA114"/>
    <mergeCell ref="CQB114:CQH114"/>
    <mergeCell ref="CQI114:CQO114"/>
    <mergeCell ref="CNX114:COD114"/>
    <mergeCell ref="COE114:COK114"/>
    <mergeCell ref="COL114:COR114"/>
    <mergeCell ref="COS114:COY114"/>
    <mergeCell ref="COZ114:CPF114"/>
    <mergeCell ref="CMO114:CMU114"/>
    <mergeCell ref="CMV114:CNB114"/>
    <mergeCell ref="CNC114:CNI114"/>
    <mergeCell ref="CNJ114:CNP114"/>
    <mergeCell ref="CNQ114:CNW114"/>
    <mergeCell ref="CLF114:CLL114"/>
    <mergeCell ref="CLM114:CLS114"/>
    <mergeCell ref="CLT114:CLZ114"/>
    <mergeCell ref="CMA114:CMG114"/>
    <mergeCell ref="CMH114:CMN114"/>
    <mergeCell ref="CJW114:CKC114"/>
    <mergeCell ref="CKD114:CKJ114"/>
    <mergeCell ref="CKK114:CKQ114"/>
    <mergeCell ref="CKR114:CKX114"/>
    <mergeCell ref="CKY114:CLE114"/>
    <mergeCell ref="CFA114:CFG114"/>
    <mergeCell ref="CFH114:CFN114"/>
    <mergeCell ref="CFO114:CFU114"/>
    <mergeCell ref="CDD114:CDJ114"/>
    <mergeCell ref="CDK114:CDQ114"/>
    <mergeCell ref="CDR114:CDX114"/>
    <mergeCell ref="CDY114:CEE114"/>
    <mergeCell ref="CEF114:CEL114"/>
    <mergeCell ref="CBU114:CCA114"/>
    <mergeCell ref="CCB114:CCH114"/>
    <mergeCell ref="CCI114:CCO114"/>
    <mergeCell ref="CCP114:CCV114"/>
    <mergeCell ref="CCW114:CDC114"/>
    <mergeCell ref="CAL114:CAR114"/>
    <mergeCell ref="CAS114:CAY114"/>
    <mergeCell ref="CAZ114:CBF114"/>
    <mergeCell ref="CBG114:CBM114"/>
    <mergeCell ref="CBN114:CBT114"/>
    <mergeCell ref="BPR114:BPX114"/>
    <mergeCell ref="BPY114:BQE114"/>
    <mergeCell ref="BQF114:BQL114"/>
    <mergeCell ref="BQM114:BQS114"/>
    <mergeCell ref="BQT114:BQZ114"/>
    <mergeCell ref="BOI114:BOO114"/>
    <mergeCell ref="BOP114:BOV114"/>
    <mergeCell ref="BOW114:BPC114"/>
    <mergeCell ref="BPD114:BPJ114"/>
    <mergeCell ref="BPK114:BPQ114"/>
    <mergeCell ref="BMZ114:BNF114"/>
    <mergeCell ref="BNG114:BNM114"/>
    <mergeCell ref="BNN114:BNT114"/>
    <mergeCell ref="BNU114:BOA114"/>
    <mergeCell ref="BOB114:BOH114"/>
    <mergeCell ref="CEM114:CES114"/>
    <mergeCell ref="CET114:CEZ114"/>
    <mergeCell ref="BZC114:BZI114"/>
    <mergeCell ref="BZJ114:BZP114"/>
    <mergeCell ref="BZQ114:BZW114"/>
    <mergeCell ref="BZX114:CAD114"/>
    <mergeCell ref="CAE114:CAK114"/>
    <mergeCell ref="BXT114:BXZ114"/>
    <mergeCell ref="BYA114:BYG114"/>
    <mergeCell ref="BYH114:BYN114"/>
    <mergeCell ref="BYO114:BYU114"/>
    <mergeCell ref="BYV114:BZB114"/>
    <mergeCell ref="BWK114:BWQ114"/>
    <mergeCell ref="BWR114:BWX114"/>
    <mergeCell ref="BWY114:BXE114"/>
    <mergeCell ref="BXF114:BXL114"/>
    <mergeCell ref="BXM114:BXS114"/>
    <mergeCell ref="BVB114:BVH114"/>
    <mergeCell ref="BVI114:BVO114"/>
    <mergeCell ref="BVP114:BVV114"/>
    <mergeCell ref="BVW114:BWC114"/>
    <mergeCell ref="BWD114:BWJ114"/>
    <mergeCell ref="BTS114:BTY114"/>
    <mergeCell ref="BTZ114:BUF114"/>
    <mergeCell ref="BUG114:BUM114"/>
    <mergeCell ref="BUN114:BUT114"/>
    <mergeCell ref="BUU114:BVA114"/>
    <mergeCell ref="BSJ114:BSP114"/>
    <mergeCell ref="BSQ114:BSW114"/>
    <mergeCell ref="BSX114:BTD114"/>
    <mergeCell ref="BTE114:BTK114"/>
    <mergeCell ref="BTL114:BTR114"/>
    <mergeCell ref="BRA114:BRG114"/>
    <mergeCell ref="BRH114:BRN114"/>
    <mergeCell ref="BRO114:BRU114"/>
    <mergeCell ref="BRV114:BSB114"/>
    <mergeCell ref="BSC114:BSI114"/>
    <mergeCell ref="BME114:BMK114"/>
    <mergeCell ref="BML114:BMR114"/>
    <mergeCell ref="BMS114:BMY114"/>
    <mergeCell ref="BKH114:BKN114"/>
    <mergeCell ref="BKO114:BKU114"/>
    <mergeCell ref="BKV114:BLB114"/>
    <mergeCell ref="BLC114:BLI114"/>
    <mergeCell ref="BLJ114:BLP114"/>
    <mergeCell ref="BIY114:BJE114"/>
    <mergeCell ref="BJF114:BJL114"/>
    <mergeCell ref="BJM114:BJS114"/>
    <mergeCell ref="BJT114:BJZ114"/>
    <mergeCell ref="BKA114:BKG114"/>
    <mergeCell ref="BHP114:BHV114"/>
    <mergeCell ref="BHW114:BIC114"/>
    <mergeCell ref="BID114:BIJ114"/>
    <mergeCell ref="BIK114:BIQ114"/>
    <mergeCell ref="BIR114:BIX114"/>
    <mergeCell ref="AWV114:AXB114"/>
    <mergeCell ref="AXC114:AXI114"/>
    <mergeCell ref="AXJ114:AXP114"/>
    <mergeCell ref="AXQ114:AXW114"/>
    <mergeCell ref="AXX114:AYD114"/>
    <mergeCell ref="AVM114:AVS114"/>
    <mergeCell ref="AVT114:AVZ114"/>
    <mergeCell ref="AWA114:AWG114"/>
    <mergeCell ref="AWH114:AWN114"/>
    <mergeCell ref="AWO114:AWU114"/>
    <mergeCell ref="AUD114:AUJ114"/>
    <mergeCell ref="AUK114:AUQ114"/>
    <mergeCell ref="AUR114:AUX114"/>
    <mergeCell ref="AUY114:AVE114"/>
    <mergeCell ref="AVF114:AVL114"/>
    <mergeCell ref="BLQ114:BLW114"/>
    <mergeCell ref="BLX114:BMD114"/>
    <mergeCell ref="BGG114:BGM114"/>
    <mergeCell ref="BGN114:BGT114"/>
    <mergeCell ref="BGU114:BHA114"/>
    <mergeCell ref="BHB114:BHH114"/>
    <mergeCell ref="BHI114:BHO114"/>
    <mergeCell ref="BEX114:BFD114"/>
    <mergeCell ref="BFE114:BFK114"/>
    <mergeCell ref="BFL114:BFR114"/>
    <mergeCell ref="BFS114:BFY114"/>
    <mergeCell ref="BFZ114:BGF114"/>
    <mergeCell ref="BDO114:BDU114"/>
    <mergeCell ref="BDV114:BEB114"/>
    <mergeCell ref="BEC114:BEI114"/>
    <mergeCell ref="BEJ114:BEP114"/>
    <mergeCell ref="BEQ114:BEW114"/>
    <mergeCell ref="BCF114:BCL114"/>
    <mergeCell ref="BCM114:BCS114"/>
    <mergeCell ref="BCT114:BCZ114"/>
    <mergeCell ref="BDA114:BDG114"/>
    <mergeCell ref="BDH114:BDN114"/>
    <mergeCell ref="BAW114:BBC114"/>
    <mergeCell ref="BBD114:BBJ114"/>
    <mergeCell ref="BBK114:BBQ114"/>
    <mergeCell ref="BBR114:BBX114"/>
    <mergeCell ref="BBY114:BCE114"/>
    <mergeCell ref="AZN114:AZT114"/>
    <mergeCell ref="AZU114:BAA114"/>
    <mergeCell ref="BAB114:BAH114"/>
    <mergeCell ref="BAI114:BAO114"/>
    <mergeCell ref="BAP114:BAV114"/>
    <mergeCell ref="AYE114:AYK114"/>
    <mergeCell ref="AYL114:AYR114"/>
    <mergeCell ref="AYS114:AYY114"/>
    <mergeCell ref="AYZ114:AZF114"/>
    <mergeCell ref="AZG114:AZM114"/>
    <mergeCell ref="ATI114:ATO114"/>
    <mergeCell ref="ATP114:ATV114"/>
    <mergeCell ref="ATW114:AUC114"/>
    <mergeCell ref="ARL114:ARR114"/>
    <mergeCell ref="ARS114:ARY114"/>
    <mergeCell ref="ARZ114:ASF114"/>
    <mergeCell ref="ASG114:ASM114"/>
    <mergeCell ref="ASN114:AST114"/>
    <mergeCell ref="AQC114:AQI114"/>
    <mergeCell ref="AQJ114:AQP114"/>
    <mergeCell ref="AQQ114:AQW114"/>
    <mergeCell ref="AQX114:ARD114"/>
    <mergeCell ref="ARE114:ARK114"/>
    <mergeCell ref="AOT114:AOZ114"/>
    <mergeCell ref="APA114:APG114"/>
    <mergeCell ref="APH114:APN114"/>
    <mergeCell ref="APO114:APU114"/>
    <mergeCell ref="APV114:AQB114"/>
    <mergeCell ref="ADZ114:AEF114"/>
    <mergeCell ref="AEG114:AEM114"/>
    <mergeCell ref="AEN114:AET114"/>
    <mergeCell ref="AEU114:AFA114"/>
    <mergeCell ref="AFB114:AFH114"/>
    <mergeCell ref="ACQ114:ACW114"/>
    <mergeCell ref="ACX114:ADD114"/>
    <mergeCell ref="ADE114:ADK114"/>
    <mergeCell ref="ADL114:ADR114"/>
    <mergeCell ref="ADS114:ADY114"/>
    <mergeCell ref="ABH114:ABN114"/>
    <mergeCell ref="ABO114:ABU114"/>
    <mergeCell ref="ABV114:ACB114"/>
    <mergeCell ref="ACC114:ACI114"/>
    <mergeCell ref="ACJ114:ACP114"/>
    <mergeCell ref="ASU114:ATA114"/>
    <mergeCell ref="ATB114:ATH114"/>
    <mergeCell ref="ANK114:ANQ114"/>
    <mergeCell ref="ANR114:ANX114"/>
    <mergeCell ref="ANY114:AOE114"/>
    <mergeCell ref="AOF114:AOL114"/>
    <mergeCell ref="AOM114:AOS114"/>
    <mergeCell ref="AMB114:AMH114"/>
    <mergeCell ref="AMI114:AMO114"/>
    <mergeCell ref="AMP114:AMV114"/>
    <mergeCell ref="AMW114:ANC114"/>
    <mergeCell ref="AND114:ANJ114"/>
    <mergeCell ref="AKS114:AKY114"/>
    <mergeCell ref="AKZ114:ALF114"/>
    <mergeCell ref="ALG114:ALM114"/>
    <mergeCell ref="ALN114:ALT114"/>
    <mergeCell ref="ALU114:AMA114"/>
    <mergeCell ref="AJX114:AKD114"/>
    <mergeCell ref="AKE114:AKK114"/>
    <mergeCell ref="AKL114:AKR114"/>
    <mergeCell ref="AIA114:AIG114"/>
    <mergeCell ref="AIH114:AIN114"/>
    <mergeCell ref="AIO114:AIU114"/>
    <mergeCell ref="AIV114:AJB114"/>
    <mergeCell ref="AJC114:AJI114"/>
    <mergeCell ref="AGR114:AGX114"/>
    <mergeCell ref="AGY114:AHE114"/>
    <mergeCell ref="AHF114:AHL114"/>
    <mergeCell ref="AHM114:AHS114"/>
    <mergeCell ref="AHT114:AHZ114"/>
    <mergeCell ref="AFI114:AFO114"/>
    <mergeCell ref="AFP114:AFV114"/>
    <mergeCell ref="AFW114:AGC114"/>
    <mergeCell ref="AGD114:AGJ114"/>
    <mergeCell ref="AGK114:AGQ114"/>
    <mergeCell ref="JU114:KA114"/>
    <mergeCell ref="KB114:KH114"/>
    <mergeCell ref="KI114:KO114"/>
    <mergeCell ref="KP114:KV114"/>
    <mergeCell ref="KW114:LC114"/>
    <mergeCell ref="IL114:IR114"/>
    <mergeCell ref="IS114:IY114"/>
    <mergeCell ref="IZ114:JF114"/>
    <mergeCell ref="JG114:JM114"/>
    <mergeCell ref="JN114:JT114"/>
    <mergeCell ref="ZY114:AAE114"/>
    <mergeCell ref="AAF114:AAL114"/>
    <mergeCell ref="AAM114:AAS114"/>
    <mergeCell ref="AAT114:AAZ114"/>
    <mergeCell ref="ABA114:ABG114"/>
    <mergeCell ref="YP114:YV114"/>
    <mergeCell ref="YW114:ZC114"/>
    <mergeCell ref="ZD114:ZJ114"/>
    <mergeCell ref="ZK114:ZQ114"/>
    <mergeCell ref="ZR114:ZX114"/>
    <mergeCell ref="XG114:XM114"/>
    <mergeCell ref="XN114:XT114"/>
    <mergeCell ref="XU114:YA114"/>
    <mergeCell ref="YB114:YH114"/>
    <mergeCell ref="YI114:YO114"/>
    <mergeCell ref="VX114:WD114"/>
    <mergeCell ref="WE114:WK114"/>
    <mergeCell ref="WL114:WR114"/>
    <mergeCell ref="WS114:WY114"/>
    <mergeCell ref="WZ114:XF114"/>
    <mergeCell ref="UO114:UU114"/>
    <mergeCell ref="UV114:VB114"/>
    <mergeCell ref="PE114:PK114"/>
    <mergeCell ref="PL114:PR114"/>
    <mergeCell ref="PS114:PY114"/>
    <mergeCell ref="PZ114:QF114"/>
    <mergeCell ref="QG114:QM114"/>
    <mergeCell ref="NV114:OB114"/>
    <mergeCell ref="OC114:OI114"/>
    <mergeCell ref="OJ114:OP114"/>
    <mergeCell ref="OQ114:OW114"/>
    <mergeCell ref="OX114:PD114"/>
    <mergeCell ref="MM114:MS114"/>
    <mergeCell ref="MT114:MZ114"/>
    <mergeCell ref="NA114:NG114"/>
    <mergeCell ref="NH114:NN114"/>
    <mergeCell ref="NO114:NU114"/>
    <mergeCell ref="LD114:LJ114"/>
    <mergeCell ref="LK114:LQ114"/>
    <mergeCell ref="LR114:LX114"/>
    <mergeCell ref="LY114:ME114"/>
    <mergeCell ref="MF114:ML114"/>
    <mergeCell ref="WZX99:XAD99"/>
    <mergeCell ref="XAE99:XAK99"/>
    <mergeCell ref="XAL99:XAR99"/>
    <mergeCell ref="XAS99:XAY99"/>
    <mergeCell ref="WYH99:WYN99"/>
    <mergeCell ref="WYO99:WYU99"/>
    <mergeCell ref="WYV99:WZB99"/>
    <mergeCell ref="WZC99:WZI99"/>
    <mergeCell ref="WZJ99:WZP99"/>
    <mergeCell ref="WWY99:WXE99"/>
    <mergeCell ref="WXF99:WXL99"/>
    <mergeCell ref="WXM99:WXS99"/>
    <mergeCell ref="QN114:QT114"/>
    <mergeCell ref="QU114:RA114"/>
    <mergeCell ref="RB114:RH114"/>
    <mergeCell ref="RI114:RO114"/>
    <mergeCell ref="RP114:RV114"/>
    <mergeCell ref="VC114:VI114"/>
    <mergeCell ref="VJ114:VP114"/>
    <mergeCell ref="VQ114:VW114"/>
    <mergeCell ref="TF114:TL114"/>
    <mergeCell ref="TM114:TS114"/>
    <mergeCell ref="TT114:TZ114"/>
    <mergeCell ref="UA114:UG114"/>
    <mergeCell ref="UH114:UN114"/>
    <mergeCell ref="RW114:SC114"/>
    <mergeCell ref="SD114:SJ114"/>
    <mergeCell ref="SK114:SQ114"/>
    <mergeCell ref="SR114:SX114"/>
    <mergeCell ref="SY114:TE114"/>
    <mergeCell ref="AJJ114:AJP114"/>
    <mergeCell ref="AJQ114:AJW114"/>
    <mergeCell ref="XFA99:XFD99"/>
    <mergeCell ref="A114:G114"/>
    <mergeCell ref="H114:N114"/>
    <mergeCell ref="O114:U114"/>
    <mergeCell ref="V114:AB114"/>
    <mergeCell ref="AC114:AI114"/>
    <mergeCell ref="AJ114:AP114"/>
    <mergeCell ref="AQ114:AW114"/>
    <mergeCell ref="AX114:BD114"/>
    <mergeCell ref="BE114:BK114"/>
    <mergeCell ref="BL114:BR114"/>
    <mergeCell ref="BS114:BY114"/>
    <mergeCell ref="BZ114:CF114"/>
    <mergeCell ref="CG114:CM114"/>
    <mergeCell ref="CN114:CT114"/>
    <mergeCell ref="CU114:DA114"/>
    <mergeCell ref="XDR99:XDX99"/>
    <mergeCell ref="XDY99:XEE99"/>
    <mergeCell ref="XEF99:XEL99"/>
    <mergeCell ref="XEM99:XES99"/>
    <mergeCell ref="XET99:XEZ99"/>
    <mergeCell ref="XCI99:XCO99"/>
    <mergeCell ref="XCP99:XCV99"/>
    <mergeCell ref="XCW99:XDC99"/>
    <mergeCell ref="XDD99:XDJ99"/>
    <mergeCell ref="XDK99:XDQ99"/>
    <mergeCell ref="XAZ99:XBF99"/>
    <mergeCell ref="XBG99:XBM99"/>
    <mergeCell ref="XBN99:XBT99"/>
    <mergeCell ref="XBU99:XCA99"/>
    <mergeCell ref="XCB99:XCH99"/>
    <mergeCell ref="WZQ99:WZW99"/>
    <mergeCell ref="HC114:HI114"/>
    <mergeCell ref="HJ114:HP114"/>
    <mergeCell ref="HQ114:HW114"/>
    <mergeCell ref="HX114:ID114"/>
    <mergeCell ref="IE114:IK114"/>
    <mergeCell ref="FT114:FZ114"/>
    <mergeCell ref="GA114:GG114"/>
    <mergeCell ref="GH114:GN114"/>
    <mergeCell ref="GO114:GU114"/>
    <mergeCell ref="GV114:HB114"/>
    <mergeCell ref="EK114:EQ114"/>
    <mergeCell ref="ER114:EX114"/>
    <mergeCell ref="EY114:FE114"/>
    <mergeCell ref="FF114:FL114"/>
    <mergeCell ref="FM114:FS114"/>
    <mergeCell ref="DB114:DH114"/>
    <mergeCell ref="DI114:DO114"/>
    <mergeCell ref="DP114:DV114"/>
    <mergeCell ref="DW114:EC114"/>
    <mergeCell ref="ED114:EJ114"/>
    <mergeCell ref="WRO99:WRU99"/>
    <mergeCell ref="WRV99:WSB99"/>
    <mergeCell ref="WSC99:WSI99"/>
    <mergeCell ref="WSJ99:WSP99"/>
    <mergeCell ref="WSQ99:WSW99"/>
    <mergeCell ref="WQF99:WQL99"/>
    <mergeCell ref="WQM99:WQS99"/>
    <mergeCell ref="WQT99:WQZ99"/>
    <mergeCell ref="WRA99:WRG99"/>
    <mergeCell ref="WRH99:WRN99"/>
    <mergeCell ref="WOW99:WPC99"/>
    <mergeCell ref="WPD99:WPJ99"/>
    <mergeCell ref="WPK99:WPQ99"/>
    <mergeCell ref="WPR99:WPX99"/>
    <mergeCell ref="WPY99:WQE99"/>
    <mergeCell ref="WNN99:WNT99"/>
    <mergeCell ref="WNU99:WOA99"/>
    <mergeCell ref="WOB99:WOH99"/>
    <mergeCell ref="WOI99:WOO99"/>
    <mergeCell ref="WOP99:WOV99"/>
    <mergeCell ref="WGU99:WHA99"/>
    <mergeCell ref="WHB99:WHH99"/>
    <mergeCell ref="WHI99:WHO99"/>
    <mergeCell ref="WHP99:WHV99"/>
    <mergeCell ref="WHW99:WIC99"/>
    <mergeCell ref="WFL99:WFR99"/>
    <mergeCell ref="WFS99:WFY99"/>
    <mergeCell ref="WFZ99:WGF99"/>
    <mergeCell ref="WGG99:WGM99"/>
    <mergeCell ref="WGN99:WGT99"/>
    <mergeCell ref="WEC99:WEI99"/>
    <mergeCell ref="WEJ99:WEP99"/>
    <mergeCell ref="WEQ99:WEW99"/>
    <mergeCell ref="WEX99:WFD99"/>
    <mergeCell ref="WFE99:WFK99"/>
    <mergeCell ref="WXT99:WXZ99"/>
    <mergeCell ref="WYA99:WYG99"/>
    <mergeCell ref="WVP99:WVV99"/>
    <mergeCell ref="WVW99:WWC99"/>
    <mergeCell ref="WWD99:WWJ99"/>
    <mergeCell ref="WWK99:WWQ99"/>
    <mergeCell ref="WWR99:WWX99"/>
    <mergeCell ref="WUG99:WUM99"/>
    <mergeCell ref="WUN99:WUT99"/>
    <mergeCell ref="WUU99:WVA99"/>
    <mergeCell ref="WVB99:WVH99"/>
    <mergeCell ref="WVI99:WVO99"/>
    <mergeCell ref="WSX99:WTD99"/>
    <mergeCell ref="WTE99:WTK99"/>
    <mergeCell ref="WTL99:WTR99"/>
    <mergeCell ref="WTS99:WTY99"/>
    <mergeCell ref="WTZ99:WUF99"/>
    <mergeCell ref="WME99:WMK99"/>
    <mergeCell ref="WML99:WMR99"/>
    <mergeCell ref="WMS99:WMY99"/>
    <mergeCell ref="WMZ99:WNF99"/>
    <mergeCell ref="WNG99:WNM99"/>
    <mergeCell ref="WKV99:WLB99"/>
    <mergeCell ref="WLC99:WLI99"/>
    <mergeCell ref="WLJ99:WLP99"/>
    <mergeCell ref="WLQ99:WLW99"/>
    <mergeCell ref="WLX99:WMD99"/>
    <mergeCell ref="WJM99:WJS99"/>
    <mergeCell ref="WJT99:WJZ99"/>
    <mergeCell ref="WKA99:WKG99"/>
    <mergeCell ref="WKH99:WKN99"/>
    <mergeCell ref="WKO99:WKU99"/>
    <mergeCell ref="WID99:WIJ99"/>
    <mergeCell ref="WIK99:WIQ99"/>
    <mergeCell ref="WIR99:WIX99"/>
    <mergeCell ref="WIY99:WJE99"/>
    <mergeCell ref="WJF99:WJL99"/>
    <mergeCell ref="WDH99:WDN99"/>
    <mergeCell ref="WDO99:WDU99"/>
    <mergeCell ref="WDV99:WEB99"/>
    <mergeCell ref="WBK99:WBQ99"/>
    <mergeCell ref="WBR99:WBX99"/>
    <mergeCell ref="WBY99:WCE99"/>
    <mergeCell ref="WCF99:WCL99"/>
    <mergeCell ref="WCM99:WCS99"/>
    <mergeCell ref="WAB99:WAH99"/>
    <mergeCell ref="WAI99:WAO99"/>
    <mergeCell ref="WAP99:WAV99"/>
    <mergeCell ref="WAW99:WBC99"/>
    <mergeCell ref="WBD99:WBJ99"/>
    <mergeCell ref="VYS99:VYY99"/>
    <mergeCell ref="VYZ99:VZF99"/>
    <mergeCell ref="VZG99:VZM99"/>
    <mergeCell ref="VZN99:VZT99"/>
    <mergeCell ref="VZU99:WAA99"/>
    <mergeCell ref="VNY99:VOE99"/>
    <mergeCell ref="VOF99:VOL99"/>
    <mergeCell ref="VOM99:VOS99"/>
    <mergeCell ref="VOT99:VOZ99"/>
    <mergeCell ref="VPA99:VPG99"/>
    <mergeCell ref="VMP99:VMV99"/>
    <mergeCell ref="VMW99:VNC99"/>
    <mergeCell ref="VND99:VNJ99"/>
    <mergeCell ref="VNK99:VNQ99"/>
    <mergeCell ref="VNR99:VNX99"/>
    <mergeCell ref="VLG99:VLM99"/>
    <mergeCell ref="VLN99:VLT99"/>
    <mergeCell ref="VLU99:VMA99"/>
    <mergeCell ref="VMB99:VMH99"/>
    <mergeCell ref="VMI99:VMO99"/>
    <mergeCell ref="WCT99:WCZ99"/>
    <mergeCell ref="WDA99:WDG99"/>
    <mergeCell ref="VXJ99:VXP99"/>
    <mergeCell ref="VXQ99:VXW99"/>
    <mergeCell ref="VXX99:VYD99"/>
    <mergeCell ref="VYE99:VYK99"/>
    <mergeCell ref="VYL99:VYR99"/>
    <mergeCell ref="VWA99:VWG99"/>
    <mergeCell ref="VWH99:VWN99"/>
    <mergeCell ref="VWO99:VWU99"/>
    <mergeCell ref="VWV99:VXB99"/>
    <mergeCell ref="VXC99:VXI99"/>
    <mergeCell ref="VUR99:VUX99"/>
    <mergeCell ref="VUY99:VVE99"/>
    <mergeCell ref="VVF99:VVL99"/>
    <mergeCell ref="VVM99:VVS99"/>
    <mergeCell ref="VVT99:VVZ99"/>
    <mergeCell ref="VTI99:VTO99"/>
    <mergeCell ref="VTP99:VTV99"/>
    <mergeCell ref="VTW99:VUC99"/>
    <mergeCell ref="VUD99:VUJ99"/>
    <mergeCell ref="VUK99:VUQ99"/>
    <mergeCell ref="VRZ99:VSF99"/>
    <mergeCell ref="VSG99:VSM99"/>
    <mergeCell ref="VSN99:VST99"/>
    <mergeCell ref="VSU99:VTA99"/>
    <mergeCell ref="VTB99:VTH99"/>
    <mergeCell ref="VQQ99:VQW99"/>
    <mergeCell ref="VQX99:VRD99"/>
    <mergeCell ref="VRE99:VRK99"/>
    <mergeCell ref="VRL99:VRR99"/>
    <mergeCell ref="VRS99:VRY99"/>
    <mergeCell ref="VPH99:VPN99"/>
    <mergeCell ref="VPO99:VPU99"/>
    <mergeCell ref="VPV99:VQB99"/>
    <mergeCell ref="VQC99:VQI99"/>
    <mergeCell ref="VQJ99:VQP99"/>
    <mergeCell ref="VKL99:VKR99"/>
    <mergeCell ref="VKS99:VKY99"/>
    <mergeCell ref="VKZ99:VLF99"/>
    <mergeCell ref="VIO99:VIU99"/>
    <mergeCell ref="VIV99:VJB99"/>
    <mergeCell ref="VJC99:VJI99"/>
    <mergeCell ref="VJJ99:VJP99"/>
    <mergeCell ref="VJQ99:VJW99"/>
    <mergeCell ref="VHF99:VHL99"/>
    <mergeCell ref="VHM99:VHS99"/>
    <mergeCell ref="VHT99:VHZ99"/>
    <mergeCell ref="VIA99:VIG99"/>
    <mergeCell ref="VIH99:VIN99"/>
    <mergeCell ref="VFW99:VGC99"/>
    <mergeCell ref="VGD99:VGJ99"/>
    <mergeCell ref="VGK99:VGQ99"/>
    <mergeCell ref="VGR99:VGX99"/>
    <mergeCell ref="VGY99:VHE99"/>
    <mergeCell ref="UVC99:UVI99"/>
    <mergeCell ref="UVJ99:UVP99"/>
    <mergeCell ref="UVQ99:UVW99"/>
    <mergeCell ref="UVX99:UWD99"/>
    <mergeCell ref="UWE99:UWK99"/>
    <mergeCell ref="UTT99:UTZ99"/>
    <mergeCell ref="UUA99:UUG99"/>
    <mergeCell ref="UUH99:UUN99"/>
    <mergeCell ref="UUO99:UUU99"/>
    <mergeCell ref="UUV99:UVB99"/>
    <mergeCell ref="USK99:USQ99"/>
    <mergeCell ref="USR99:USX99"/>
    <mergeCell ref="USY99:UTE99"/>
    <mergeCell ref="UTF99:UTL99"/>
    <mergeCell ref="UTM99:UTS99"/>
    <mergeCell ref="VJX99:VKD99"/>
    <mergeCell ref="VKE99:VKK99"/>
    <mergeCell ref="VEN99:VET99"/>
    <mergeCell ref="VEU99:VFA99"/>
    <mergeCell ref="VFB99:VFH99"/>
    <mergeCell ref="VFI99:VFO99"/>
    <mergeCell ref="VFP99:VFV99"/>
    <mergeCell ref="VDE99:VDK99"/>
    <mergeCell ref="VDL99:VDR99"/>
    <mergeCell ref="VDS99:VDY99"/>
    <mergeCell ref="VDZ99:VEF99"/>
    <mergeCell ref="VEG99:VEM99"/>
    <mergeCell ref="VBV99:VCB99"/>
    <mergeCell ref="VCC99:VCI99"/>
    <mergeCell ref="VCJ99:VCP99"/>
    <mergeCell ref="VCQ99:VCW99"/>
    <mergeCell ref="VCX99:VDD99"/>
    <mergeCell ref="VAM99:VAS99"/>
    <mergeCell ref="VAT99:VAZ99"/>
    <mergeCell ref="VBA99:VBG99"/>
    <mergeCell ref="VBH99:VBN99"/>
    <mergeCell ref="VBO99:VBU99"/>
    <mergeCell ref="UZD99:UZJ99"/>
    <mergeCell ref="UZK99:UZQ99"/>
    <mergeCell ref="UZR99:UZX99"/>
    <mergeCell ref="UZY99:VAE99"/>
    <mergeCell ref="VAF99:VAL99"/>
    <mergeCell ref="UXU99:UYA99"/>
    <mergeCell ref="UYB99:UYH99"/>
    <mergeCell ref="UYI99:UYO99"/>
    <mergeCell ref="UYP99:UYV99"/>
    <mergeCell ref="UYW99:UZC99"/>
    <mergeCell ref="UWL99:UWR99"/>
    <mergeCell ref="UWS99:UWY99"/>
    <mergeCell ref="UWZ99:UXF99"/>
    <mergeCell ref="UXG99:UXM99"/>
    <mergeCell ref="UXN99:UXT99"/>
    <mergeCell ref="URP99:URV99"/>
    <mergeCell ref="URW99:USC99"/>
    <mergeCell ref="USD99:USJ99"/>
    <mergeCell ref="UPS99:UPY99"/>
    <mergeCell ref="UPZ99:UQF99"/>
    <mergeCell ref="UQG99:UQM99"/>
    <mergeCell ref="UQN99:UQT99"/>
    <mergeCell ref="UQU99:URA99"/>
    <mergeCell ref="UOJ99:UOP99"/>
    <mergeCell ref="UOQ99:UOW99"/>
    <mergeCell ref="UOX99:UPD99"/>
    <mergeCell ref="UPE99:UPK99"/>
    <mergeCell ref="UPL99:UPR99"/>
    <mergeCell ref="UNA99:UNG99"/>
    <mergeCell ref="UNH99:UNN99"/>
    <mergeCell ref="UNO99:UNU99"/>
    <mergeCell ref="UNV99:UOB99"/>
    <mergeCell ref="UOC99:UOI99"/>
    <mergeCell ref="UCG99:UCM99"/>
    <mergeCell ref="UCN99:UCT99"/>
    <mergeCell ref="UCU99:UDA99"/>
    <mergeCell ref="UDB99:UDH99"/>
    <mergeCell ref="UDI99:UDO99"/>
    <mergeCell ref="UAX99:UBD99"/>
    <mergeCell ref="UBE99:UBK99"/>
    <mergeCell ref="UBL99:UBR99"/>
    <mergeCell ref="UBS99:UBY99"/>
    <mergeCell ref="UBZ99:UCF99"/>
    <mergeCell ref="TZO99:TZU99"/>
    <mergeCell ref="TZV99:UAB99"/>
    <mergeCell ref="UAC99:UAI99"/>
    <mergeCell ref="UAJ99:UAP99"/>
    <mergeCell ref="UAQ99:UAW99"/>
    <mergeCell ref="URB99:URH99"/>
    <mergeCell ref="URI99:URO99"/>
    <mergeCell ref="ULR99:ULX99"/>
    <mergeCell ref="ULY99:UME99"/>
    <mergeCell ref="UMF99:UML99"/>
    <mergeCell ref="UMM99:UMS99"/>
    <mergeCell ref="UMT99:UMZ99"/>
    <mergeCell ref="UKI99:UKO99"/>
    <mergeCell ref="UKP99:UKV99"/>
    <mergeCell ref="UKW99:ULC99"/>
    <mergeCell ref="ULD99:ULJ99"/>
    <mergeCell ref="ULK99:ULQ99"/>
    <mergeCell ref="UIZ99:UJF99"/>
    <mergeCell ref="UJG99:UJM99"/>
    <mergeCell ref="UJN99:UJT99"/>
    <mergeCell ref="UJU99:UKA99"/>
    <mergeCell ref="UKB99:UKH99"/>
    <mergeCell ref="UHQ99:UHW99"/>
    <mergeCell ref="UHX99:UID99"/>
    <mergeCell ref="UIE99:UIK99"/>
    <mergeCell ref="UIL99:UIR99"/>
    <mergeCell ref="UIS99:UIY99"/>
    <mergeCell ref="UGH99:UGN99"/>
    <mergeCell ref="UGO99:UGU99"/>
    <mergeCell ref="UGV99:UHB99"/>
    <mergeCell ref="UHC99:UHI99"/>
    <mergeCell ref="UHJ99:UHP99"/>
    <mergeCell ref="UEY99:UFE99"/>
    <mergeCell ref="UFF99:UFL99"/>
    <mergeCell ref="UFM99:UFS99"/>
    <mergeCell ref="UFT99:UFZ99"/>
    <mergeCell ref="UGA99:UGG99"/>
    <mergeCell ref="UDP99:UDV99"/>
    <mergeCell ref="UDW99:UEC99"/>
    <mergeCell ref="UED99:UEJ99"/>
    <mergeCell ref="UEK99:UEQ99"/>
    <mergeCell ref="UER99:UEX99"/>
    <mergeCell ref="TYT99:TYZ99"/>
    <mergeCell ref="TZA99:TZG99"/>
    <mergeCell ref="TZH99:TZN99"/>
    <mergeCell ref="TWW99:TXC99"/>
    <mergeCell ref="TXD99:TXJ99"/>
    <mergeCell ref="TXK99:TXQ99"/>
    <mergeCell ref="TXR99:TXX99"/>
    <mergeCell ref="TXY99:TYE99"/>
    <mergeCell ref="TVN99:TVT99"/>
    <mergeCell ref="TVU99:TWA99"/>
    <mergeCell ref="TWB99:TWH99"/>
    <mergeCell ref="TWI99:TWO99"/>
    <mergeCell ref="TWP99:TWV99"/>
    <mergeCell ref="TUE99:TUK99"/>
    <mergeCell ref="TUL99:TUR99"/>
    <mergeCell ref="TUS99:TUY99"/>
    <mergeCell ref="TUZ99:TVF99"/>
    <mergeCell ref="TVG99:TVM99"/>
    <mergeCell ref="TJK99:TJQ99"/>
    <mergeCell ref="TJR99:TJX99"/>
    <mergeCell ref="TJY99:TKE99"/>
    <mergeCell ref="TKF99:TKL99"/>
    <mergeCell ref="TKM99:TKS99"/>
    <mergeCell ref="TIB99:TIH99"/>
    <mergeCell ref="TII99:TIO99"/>
    <mergeCell ref="TIP99:TIV99"/>
    <mergeCell ref="TIW99:TJC99"/>
    <mergeCell ref="TJD99:TJJ99"/>
    <mergeCell ref="TGS99:TGY99"/>
    <mergeCell ref="TGZ99:THF99"/>
    <mergeCell ref="THG99:THM99"/>
    <mergeCell ref="THN99:THT99"/>
    <mergeCell ref="THU99:TIA99"/>
    <mergeCell ref="TYF99:TYL99"/>
    <mergeCell ref="TYM99:TYS99"/>
    <mergeCell ref="TSV99:TTB99"/>
    <mergeCell ref="TTC99:TTI99"/>
    <mergeCell ref="TTJ99:TTP99"/>
    <mergeCell ref="TTQ99:TTW99"/>
    <mergeCell ref="TTX99:TUD99"/>
    <mergeCell ref="TRM99:TRS99"/>
    <mergeCell ref="TRT99:TRZ99"/>
    <mergeCell ref="TSA99:TSG99"/>
    <mergeCell ref="TSH99:TSN99"/>
    <mergeCell ref="TSO99:TSU99"/>
    <mergeCell ref="TQD99:TQJ99"/>
    <mergeCell ref="TQK99:TQQ99"/>
    <mergeCell ref="TQR99:TQX99"/>
    <mergeCell ref="TQY99:TRE99"/>
    <mergeCell ref="TRF99:TRL99"/>
    <mergeCell ref="TOU99:TPA99"/>
    <mergeCell ref="TPB99:TPH99"/>
    <mergeCell ref="TPI99:TPO99"/>
    <mergeCell ref="TPP99:TPV99"/>
    <mergeCell ref="TPW99:TQC99"/>
    <mergeCell ref="TNL99:TNR99"/>
    <mergeCell ref="TNS99:TNY99"/>
    <mergeCell ref="TNZ99:TOF99"/>
    <mergeCell ref="TOG99:TOM99"/>
    <mergeCell ref="TON99:TOT99"/>
    <mergeCell ref="TMC99:TMI99"/>
    <mergeCell ref="TMJ99:TMP99"/>
    <mergeCell ref="TMQ99:TMW99"/>
    <mergeCell ref="TMX99:TND99"/>
    <mergeCell ref="TNE99:TNK99"/>
    <mergeCell ref="TKT99:TKZ99"/>
    <mergeCell ref="TLA99:TLG99"/>
    <mergeCell ref="TLH99:TLN99"/>
    <mergeCell ref="TLO99:TLU99"/>
    <mergeCell ref="TLV99:TMB99"/>
    <mergeCell ref="TFX99:TGD99"/>
    <mergeCell ref="TGE99:TGK99"/>
    <mergeCell ref="TGL99:TGR99"/>
    <mergeCell ref="TEA99:TEG99"/>
    <mergeCell ref="TEH99:TEN99"/>
    <mergeCell ref="TEO99:TEU99"/>
    <mergeCell ref="TEV99:TFB99"/>
    <mergeCell ref="TFC99:TFI99"/>
    <mergeCell ref="TCR99:TCX99"/>
    <mergeCell ref="TCY99:TDE99"/>
    <mergeCell ref="TDF99:TDL99"/>
    <mergeCell ref="TDM99:TDS99"/>
    <mergeCell ref="TDT99:TDZ99"/>
    <mergeCell ref="TBI99:TBO99"/>
    <mergeCell ref="TBP99:TBV99"/>
    <mergeCell ref="TBW99:TCC99"/>
    <mergeCell ref="TCD99:TCJ99"/>
    <mergeCell ref="TCK99:TCQ99"/>
    <mergeCell ref="SQO99:SQU99"/>
    <mergeCell ref="SQV99:SRB99"/>
    <mergeCell ref="SRC99:SRI99"/>
    <mergeCell ref="SRJ99:SRP99"/>
    <mergeCell ref="SRQ99:SRW99"/>
    <mergeCell ref="SPF99:SPL99"/>
    <mergeCell ref="SPM99:SPS99"/>
    <mergeCell ref="SPT99:SPZ99"/>
    <mergeCell ref="SQA99:SQG99"/>
    <mergeCell ref="SQH99:SQN99"/>
    <mergeCell ref="SNW99:SOC99"/>
    <mergeCell ref="SOD99:SOJ99"/>
    <mergeCell ref="SOK99:SOQ99"/>
    <mergeCell ref="SOR99:SOX99"/>
    <mergeCell ref="SOY99:SPE99"/>
    <mergeCell ref="TFJ99:TFP99"/>
    <mergeCell ref="TFQ99:TFW99"/>
    <mergeCell ref="SZZ99:TAF99"/>
    <mergeCell ref="TAG99:TAM99"/>
    <mergeCell ref="TAN99:TAT99"/>
    <mergeCell ref="TAU99:TBA99"/>
    <mergeCell ref="TBB99:TBH99"/>
    <mergeCell ref="SYQ99:SYW99"/>
    <mergeCell ref="SYX99:SZD99"/>
    <mergeCell ref="SZE99:SZK99"/>
    <mergeCell ref="SZL99:SZR99"/>
    <mergeCell ref="SZS99:SZY99"/>
    <mergeCell ref="SXH99:SXN99"/>
    <mergeCell ref="SXO99:SXU99"/>
    <mergeCell ref="SXV99:SYB99"/>
    <mergeCell ref="SYC99:SYI99"/>
    <mergeCell ref="SYJ99:SYP99"/>
    <mergeCell ref="SVY99:SWE99"/>
    <mergeCell ref="SWF99:SWL99"/>
    <mergeCell ref="SWM99:SWS99"/>
    <mergeCell ref="SWT99:SWZ99"/>
    <mergeCell ref="SXA99:SXG99"/>
    <mergeCell ref="SUP99:SUV99"/>
    <mergeCell ref="SUW99:SVC99"/>
    <mergeCell ref="SVD99:SVJ99"/>
    <mergeCell ref="SVK99:SVQ99"/>
    <mergeCell ref="SVR99:SVX99"/>
    <mergeCell ref="STG99:STM99"/>
    <mergeCell ref="STN99:STT99"/>
    <mergeCell ref="STU99:SUA99"/>
    <mergeCell ref="SUB99:SUH99"/>
    <mergeCell ref="SUI99:SUO99"/>
    <mergeCell ref="SRX99:SSD99"/>
    <mergeCell ref="SSE99:SSK99"/>
    <mergeCell ref="SSL99:SSR99"/>
    <mergeCell ref="SSS99:SSY99"/>
    <mergeCell ref="SSZ99:STF99"/>
    <mergeCell ref="SNB99:SNH99"/>
    <mergeCell ref="SNI99:SNO99"/>
    <mergeCell ref="SNP99:SNV99"/>
    <mergeCell ref="SLE99:SLK99"/>
    <mergeCell ref="SLL99:SLR99"/>
    <mergeCell ref="SLS99:SLY99"/>
    <mergeCell ref="SLZ99:SMF99"/>
    <mergeCell ref="SMG99:SMM99"/>
    <mergeCell ref="SJV99:SKB99"/>
    <mergeCell ref="SKC99:SKI99"/>
    <mergeCell ref="SKJ99:SKP99"/>
    <mergeCell ref="SKQ99:SKW99"/>
    <mergeCell ref="SKX99:SLD99"/>
    <mergeCell ref="SIM99:SIS99"/>
    <mergeCell ref="SIT99:SIZ99"/>
    <mergeCell ref="SJA99:SJG99"/>
    <mergeCell ref="SJH99:SJN99"/>
    <mergeCell ref="SJO99:SJU99"/>
    <mergeCell ref="RXS99:RXY99"/>
    <mergeCell ref="RXZ99:RYF99"/>
    <mergeCell ref="RYG99:RYM99"/>
    <mergeCell ref="RYN99:RYT99"/>
    <mergeCell ref="RYU99:RZA99"/>
    <mergeCell ref="RWJ99:RWP99"/>
    <mergeCell ref="RWQ99:RWW99"/>
    <mergeCell ref="RWX99:RXD99"/>
    <mergeCell ref="RXE99:RXK99"/>
    <mergeCell ref="RXL99:RXR99"/>
    <mergeCell ref="RVA99:RVG99"/>
    <mergeCell ref="RVH99:RVN99"/>
    <mergeCell ref="RVO99:RVU99"/>
    <mergeCell ref="RVV99:RWB99"/>
    <mergeCell ref="RWC99:RWI99"/>
    <mergeCell ref="SMN99:SMT99"/>
    <mergeCell ref="SMU99:SNA99"/>
    <mergeCell ref="SHD99:SHJ99"/>
    <mergeCell ref="SHK99:SHQ99"/>
    <mergeCell ref="SHR99:SHX99"/>
    <mergeCell ref="SHY99:SIE99"/>
    <mergeCell ref="SIF99:SIL99"/>
    <mergeCell ref="SFU99:SGA99"/>
    <mergeCell ref="SGB99:SGH99"/>
    <mergeCell ref="SGI99:SGO99"/>
    <mergeCell ref="SGP99:SGV99"/>
    <mergeCell ref="SGW99:SHC99"/>
    <mergeCell ref="SEL99:SER99"/>
    <mergeCell ref="SES99:SEY99"/>
    <mergeCell ref="SEZ99:SFF99"/>
    <mergeCell ref="SFG99:SFM99"/>
    <mergeCell ref="SFN99:SFT99"/>
    <mergeCell ref="SDC99:SDI99"/>
    <mergeCell ref="SDJ99:SDP99"/>
    <mergeCell ref="SDQ99:SDW99"/>
    <mergeCell ref="SDX99:SED99"/>
    <mergeCell ref="SEE99:SEK99"/>
    <mergeCell ref="SBT99:SBZ99"/>
    <mergeCell ref="SCA99:SCG99"/>
    <mergeCell ref="SCH99:SCN99"/>
    <mergeCell ref="SCO99:SCU99"/>
    <mergeCell ref="SCV99:SDB99"/>
    <mergeCell ref="SAK99:SAQ99"/>
    <mergeCell ref="SAR99:SAX99"/>
    <mergeCell ref="SAY99:SBE99"/>
    <mergeCell ref="SBF99:SBL99"/>
    <mergeCell ref="SBM99:SBS99"/>
    <mergeCell ref="RZB99:RZH99"/>
    <mergeCell ref="RZI99:RZO99"/>
    <mergeCell ref="RZP99:RZV99"/>
    <mergeCell ref="RZW99:SAC99"/>
    <mergeCell ref="SAD99:SAJ99"/>
    <mergeCell ref="RUF99:RUL99"/>
    <mergeCell ref="RUM99:RUS99"/>
    <mergeCell ref="RUT99:RUZ99"/>
    <mergeCell ref="RSI99:RSO99"/>
    <mergeCell ref="RSP99:RSV99"/>
    <mergeCell ref="RSW99:RTC99"/>
    <mergeCell ref="RTD99:RTJ99"/>
    <mergeCell ref="RTK99:RTQ99"/>
    <mergeCell ref="RQZ99:RRF99"/>
    <mergeCell ref="RRG99:RRM99"/>
    <mergeCell ref="RRN99:RRT99"/>
    <mergeCell ref="RRU99:RSA99"/>
    <mergeCell ref="RSB99:RSH99"/>
    <mergeCell ref="RPQ99:RPW99"/>
    <mergeCell ref="RPX99:RQD99"/>
    <mergeCell ref="RQE99:RQK99"/>
    <mergeCell ref="RQL99:RQR99"/>
    <mergeCell ref="RQS99:RQY99"/>
    <mergeCell ref="REW99:RFC99"/>
    <mergeCell ref="RFD99:RFJ99"/>
    <mergeCell ref="RFK99:RFQ99"/>
    <mergeCell ref="RFR99:RFX99"/>
    <mergeCell ref="RFY99:RGE99"/>
    <mergeCell ref="RDN99:RDT99"/>
    <mergeCell ref="RDU99:REA99"/>
    <mergeCell ref="REB99:REH99"/>
    <mergeCell ref="REI99:REO99"/>
    <mergeCell ref="REP99:REV99"/>
    <mergeCell ref="RCE99:RCK99"/>
    <mergeCell ref="RCL99:RCR99"/>
    <mergeCell ref="RCS99:RCY99"/>
    <mergeCell ref="RCZ99:RDF99"/>
    <mergeCell ref="RDG99:RDM99"/>
    <mergeCell ref="RTR99:RTX99"/>
    <mergeCell ref="RTY99:RUE99"/>
    <mergeCell ref="ROH99:RON99"/>
    <mergeCell ref="ROO99:ROU99"/>
    <mergeCell ref="ROV99:RPB99"/>
    <mergeCell ref="RPC99:RPI99"/>
    <mergeCell ref="RPJ99:RPP99"/>
    <mergeCell ref="RMY99:RNE99"/>
    <mergeCell ref="RNF99:RNL99"/>
    <mergeCell ref="RNM99:RNS99"/>
    <mergeCell ref="RNT99:RNZ99"/>
    <mergeCell ref="ROA99:ROG99"/>
    <mergeCell ref="RLP99:RLV99"/>
    <mergeCell ref="RLW99:RMC99"/>
    <mergeCell ref="RMD99:RMJ99"/>
    <mergeCell ref="RMK99:RMQ99"/>
    <mergeCell ref="RMR99:RMX99"/>
    <mergeCell ref="RKG99:RKM99"/>
    <mergeCell ref="RKN99:RKT99"/>
    <mergeCell ref="RKU99:RLA99"/>
    <mergeCell ref="RLB99:RLH99"/>
    <mergeCell ref="RLI99:RLO99"/>
    <mergeCell ref="RIX99:RJD99"/>
    <mergeCell ref="RJE99:RJK99"/>
    <mergeCell ref="RJL99:RJR99"/>
    <mergeCell ref="RJS99:RJY99"/>
    <mergeCell ref="RJZ99:RKF99"/>
    <mergeCell ref="RHO99:RHU99"/>
    <mergeCell ref="RHV99:RIB99"/>
    <mergeCell ref="RIC99:RII99"/>
    <mergeCell ref="RIJ99:RIP99"/>
    <mergeCell ref="RIQ99:RIW99"/>
    <mergeCell ref="RGF99:RGL99"/>
    <mergeCell ref="RGM99:RGS99"/>
    <mergeCell ref="RGT99:RGZ99"/>
    <mergeCell ref="RHA99:RHG99"/>
    <mergeCell ref="RHH99:RHN99"/>
    <mergeCell ref="RBJ99:RBP99"/>
    <mergeCell ref="RBQ99:RBW99"/>
    <mergeCell ref="RBX99:RCD99"/>
    <mergeCell ref="QZM99:QZS99"/>
    <mergeCell ref="QZT99:QZZ99"/>
    <mergeCell ref="RAA99:RAG99"/>
    <mergeCell ref="RAH99:RAN99"/>
    <mergeCell ref="RAO99:RAU99"/>
    <mergeCell ref="QYD99:QYJ99"/>
    <mergeCell ref="QYK99:QYQ99"/>
    <mergeCell ref="QYR99:QYX99"/>
    <mergeCell ref="QYY99:QZE99"/>
    <mergeCell ref="QZF99:QZL99"/>
    <mergeCell ref="QWU99:QXA99"/>
    <mergeCell ref="QXB99:QXH99"/>
    <mergeCell ref="QXI99:QXO99"/>
    <mergeCell ref="QXP99:QXV99"/>
    <mergeCell ref="QXW99:QYC99"/>
    <mergeCell ref="QMA99:QMG99"/>
    <mergeCell ref="QMH99:QMN99"/>
    <mergeCell ref="QMO99:QMU99"/>
    <mergeCell ref="QMV99:QNB99"/>
    <mergeCell ref="QNC99:QNI99"/>
    <mergeCell ref="QKR99:QKX99"/>
    <mergeCell ref="QKY99:QLE99"/>
    <mergeCell ref="QLF99:QLL99"/>
    <mergeCell ref="QLM99:QLS99"/>
    <mergeCell ref="QLT99:QLZ99"/>
    <mergeCell ref="QJI99:QJO99"/>
    <mergeCell ref="QJP99:QJV99"/>
    <mergeCell ref="QJW99:QKC99"/>
    <mergeCell ref="QKD99:QKJ99"/>
    <mergeCell ref="QKK99:QKQ99"/>
    <mergeCell ref="RAV99:RBB99"/>
    <mergeCell ref="RBC99:RBI99"/>
    <mergeCell ref="QVL99:QVR99"/>
    <mergeCell ref="QVS99:QVY99"/>
    <mergeCell ref="QVZ99:QWF99"/>
    <mergeCell ref="QWG99:QWM99"/>
    <mergeCell ref="QWN99:QWT99"/>
    <mergeCell ref="QUC99:QUI99"/>
    <mergeCell ref="QUJ99:QUP99"/>
    <mergeCell ref="QUQ99:QUW99"/>
    <mergeCell ref="QUX99:QVD99"/>
    <mergeCell ref="QVE99:QVK99"/>
    <mergeCell ref="QST99:QSZ99"/>
    <mergeCell ref="QTA99:QTG99"/>
    <mergeCell ref="QTH99:QTN99"/>
    <mergeCell ref="QTO99:QTU99"/>
    <mergeCell ref="QTV99:QUB99"/>
    <mergeCell ref="QRK99:QRQ99"/>
    <mergeCell ref="QRR99:QRX99"/>
    <mergeCell ref="QRY99:QSE99"/>
    <mergeCell ref="QSF99:QSL99"/>
    <mergeCell ref="QSM99:QSS99"/>
    <mergeCell ref="QQB99:QQH99"/>
    <mergeCell ref="QQI99:QQO99"/>
    <mergeCell ref="QQP99:QQV99"/>
    <mergeCell ref="QQW99:QRC99"/>
    <mergeCell ref="QRD99:QRJ99"/>
    <mergeCell ref="QOS99:QOY99"/>
    <mergeCell ref="QOZ99:QPF99"/>
    <mergeCell ref="QPG99:QPM99"/>
    <mergeCell ref="QPN99:QPT99"/>
    <mergeCell ref="QPU99:QQA99"/>
    <mergeCell ref="QNJ99:QNP99"/>
    <mergeCell ref="QNQ99:QNW99"/>
    <mergeCell ref="QNX99:QOD99"/>
    <mergeCell ref="QOE99:QOK99"/>
    <mergeCell ref="QOL99:QOR99"/>
    <mergeCell ref="QIN99:QIT99"/>
    <mergeCell ref="QIU99:QJA99"/>
    <mergeCell ref="QJB99:QJH99"/>
    <mergeCell ref="QGQ99:QGW99"/>
    <mergeCell ref="QGX99:QHD99"/>
    <mergeCell ref="QHE99:QHK99"/>
    <mergeCell ref="QHL99:QHR99"/>
    <mergeCell ref="QHS99:QHY99"/>
    <mergeCell ref="QFH99:QFN99"/>
    <mergeCell ref="QFO99:QFU99"/>
    <mergeCell ref="QFV99:QGB99"/>
    <mergeCell ref="QGC99:QGI99"/>
    <mergeCell ref="QGJ99:QGP99"/>
    <mergeCell ref="QDY99:QEE99"/>
    <mergeCell ref="QEF99:QEL99"/>
    <mergeCell ref="QEM99:QES99"/>
    <mergeCell ref="QET99:QEZ99"/>
    <mergeCell ref="QFA99:QFG99"/>
    <mergeCell ref="PTE99:PTK99"/>
    <mergeCell ref="PTL99:PTR99"/>
    <mergeCell ref="PTS99:PTY99"/>
    <mergeCell ref="PTZ99:PUF99"/>
    <mergeCell ref="PUG99:PUM99"/>
    <mergeCell ref="PRV99:PSB99"/>
    <mergeCell ref="PSC99:PSI99"/>
    <mergeCell ref="PSJ99:PSP99"/>
    <mergeCell ref="PSQ99:PSW99"/>
    <mergeCell ref="PSX99:PTD99"/>
    <mergeCell ref="PQM99:PQS99"/>
    <mergeCell ref="PQT99:PQZ99"/>
    <mergeCell ref="PRA99:PRG99"/>
    <mergeCell ref="PRH99:PRN99"/>
    <mergeCell ref="PRO99:PRU99"/>
    <mergeCell ref="QHZ99:QIF99"/>
    <mergeCell ref="QIG99:QIM99"/>
    <mergeCell ref="QCP99:QCV99"/>
    <mergeCell ref="QCW99:QDC99"/>
    <mergeCell ref="QDD99:QDJ99"/>
    <mergeCell ref="QDK99:QDQ99"/>
    <mergeCell ref="QDR99:QDX99"/>
    <mergeCell ref="QBG99:QBM99"/>
    <mergeCell ref="QBN99:QBT99"/>
    <mergeCell ref="QBU99:QCA99"/>
    <mergeCell ref="QCB99:QCH99"/>
    <mergeCell ref="QCI99:QCO99"/>
    <mergeCell ref="PZX99:QAD99"/>
    <mergeCell ref="QAE99:QAK99"/>
    <mergeCell ref="QAL99:QAR99"/>
    <mergeCell ref="QAS99:QAY99"/>
    <mergeCell ref="QAZ99:QBF99"/>
    <mergeCell ref="PYO99:PYU99"/>
    <mergeCell ref="PYV99:PZB99"/>
    <mergeCell ref="PZC99:PZI99"/>
    <mergeCell ref="PZJ99:PZP99"/>
    <mergeCell ref="PZQ99:PZW99"/>
    <mergeCell ref="PXF99:PXL99"/>
    <mergeCell ref="PXM99:PXS99"/>
    <mergeCell ref="PXT99:PXZ99"/>
    <mergeCell ref="PYA99:PYG99"/>
    <mergeCell ref="PYH99:PYN99"/>
    <mergeCell ref="PVW99:PWC99"/>
    <mergeCell ref="PWD99:PWJ99"/>
    <mergeCell ref="PWK99:PWQ99"/>
    <mergeCell ref="PWR99:PWX99"/>
    <mergeCell ref="PWY99:PXE99"/>
    <mergeCell ref="PUN99:PUT99"/>
    <mergeCell ref="PUU99:PVA99"/>
    <mergeCell ref="PVB99:PVH99"/>
    <mergeCell ref="PVI99:PVO99"/>
    <mergeCell ref="PVP99:PVV99"/>
    <mergeCell ref="PPR99:PPX99"/>
    <mergeCell ref="PPY99:PQE99"/>
    <mergeCell ref="PQF99:PQL99"/>
    <mergeCell ref="PNU99:POA99"/>
    <mergeCell ref="POB99:POH99"/>
    <mergeCell ref="POI99:POO99"/>
    <mergeCell ref="POP99:POV99"/>
    <mergeCell ref="POW99:PPC99"/>
    <mergeCell ref="PML99:PMR99"/>
    <mergeCell ref="PMS99:PMY99"/>
    <mergeCell ref="PMZ99:PNF99"/>
    <mergeCell ref="PNG99:PNM99"/>
    <mergeCell ref="PNN99:PNT99"/>
    <mergeCell ref="PLC99:PLI99"/>
    <mergeCell ref="PLJ99:PLP99"/>
    <mergeCell ref="PLQ99:PLW99"/>
    <mergeCell ref="PLX99:PMD99"/>
    <mergeCell ref="PME99:PMK99"/>
    <mergeCell ref="PAI99:PAO99"/>
    <mergeCell ref="PAP99:PAV99"/>
    <mergeCell ref="PAW99:PBC99"/>
    <mergeCell ref="PBD99:PBJ99"/>
    <mergeCell ref="PBK99:PBQ99"/>
    <mergeCell ref="OYZ99:OZF99"/>
    <mergeCell ref="OZG99:OZM99"/>
    <mergeCell ref="OZN99:OZT99"/>
    <mergeCell ref="OZU99:PAA99"/>
    <mergeCell ref="PAB99:PAH99"/>
    <mergeCell ref="OXQ99:OXW99"/>
    <mergeCell ref="OXX99:OYD99"/>
    <mergeCell ref="OYE99:OYK99"/>
    <mergeCell ref="OYL99:OYR99"/>
    <mergeCell ref="OYS99:OYY99"/>
    <mergeCell ref="PPD99:PPJ99"/>
    <mergeCell ref="PPK99:PPQ99"/>
    <mergeCell ref="PJT99:PJZ99"/>
    <mergeCell ref="PKA99:PKG99"/>
    <mergeCell ref="PKH99:PKN99"/>
    <mergeCell ref="PKO99:PKU99"/>
    <mergeCell ref="PKV99:PLB99"/>
    <mergeCell ref="PIK99:PIQ99"/>
    <mergeCell ref="PIR99:PIX99"/>
    <mergeCell ref="PIY99:PJE99"/>
    <mergeCell ref="PJF99:PJL99"/>
    <mergeCell ref="PJM99:PJS99"/>
    <mergeCell ref="PHB99:PHH99"/>
    <mergeCell ref="PHI99:PHO99"/>
    <mergeCell ref="PHP99:PHV99"/>
    <mergeCell ref="PHW99:PIC99"/>
    <mergeCell ref="PID99:PIJ99"/>
    <mergeCell ref="PFS99:PFY99"/>
    <mergeCell ref="PFZ99:PGF99"/>
    <mergeCell ref="PGG99:PGM99"/>
    <mergeCell ref="PGN99:PGT99"/>
    <mergeCell ref="PGU99:PHA99"/>
    <mergeCell ref="PEJ99:PEP99"/>
    <mergeCell ref="PEQ99:PEW99"/>
    <mergeCell ref="PEX99:PFD99"/>
    <mergeCell ref="PFE99:PFK99"/>
    <mergeCell ref="PFL99:PFR99"/>
    <mergeCell ref="PDA99:PDG99"/>
    <mergeCell ref="PDH99:PDN99"/>
    <mergeCell ref="PDO99:PDU99"/>
    <mergeCell ref="PDV99:PEB99"/>
    <mergeCell ref="PEC99:PEI99"/>
    <mergeCell ref="PBR99:PBX99"/>
    <mergeCell ref="PBY99:PCE99"/>
    <mergeCell ref="PCF99:PCL99"/>
    <mergeCell ref="PCM99:PCS99"/>
    <mergeCell ref="PCT99:PCZ99"/>
    <mergeCell ref="OWV99:OXB99"/>
    <mergeCell ref="OXC99:OXI99"/>
    <mergeCell ref="OXJ99:OXP99"/>
    <mergeCell ref="OUY99:OVE99"/>
    <mergeCell ref="OVF99:OVL99"/>
    <mergeCell ref="OVM99:OVS99"/>
    <mergeCell ref="OVT99:OVZ99"/>
    <mergeCell ref="OWA99:OWG99"/>
    <mergeCell ref="OTP99:OTV99"/>
    <mergeCell ref="OTW99:OUC99"/>
    <mergeCell ref="OUD99:OUJ99"/>
    <mergeCell ref="OUK99:OUQ99"/>
    <mergeCell ref="OUR99:OUX99"/>
    <mergeCell ref="OSG99:OSM99"/>
    <mergeCell ref="OSN99:OST99"/>
    <mergeCell ref="OSU99:OTA99"/>
    <mergeCell ref="OTB99:OTH99"/>
    <mergeCell ref="OTI99:OTO99"/>
    <mergeCell ref="OHM99:OHS99"/>
    <mergeCell ref="OHT99:OHZ99"/>
    <mergeCell ref="OIA99:OIG99"/>
    <mergeCell ref="OIH99:OIN99"/>
    <mergeCell ref="OIO99:OIU99"/>
    <mergeCell ref="OGD99:OGJ99"/>
    <mergeCell ref="OGK99:OGQ99"/>
    <mergeCell ref="OGR99:OGX99"/>
    <mergeCell ref="OGY99:OHE99"/>
    <mergeCell ref="OHF99:OHL99"/>
    <mergeCell ref="OEU99:OFA99"/>
    <mergeCell ref="OFB99:OFH99"/>
    <mergeCell ref="OFI99:OFO99"/>
    <mergeCell ref="OFP99:OFV99"/>
    <mergeCell ref="OFW99:OGC99"/>
    <mergeCell ref="OWH99:OWN99"/>
    <mergeCell ref="OWO99:OWU99"/>
    <mergeCell ref="OQX99:ORD99"/>
    <mergeCell ref="ORE99:ORK99"/>
    <mergeCell ref="ORL99:ORR99"/>
    <mergeCell ref="ORS99:ORY99"/>
    <mergeCell ref="ORZ99:OSF99"/>
    <mergeCell ref="OPO99:OPU99"/>
    <mergeCell ref="OPV99:OQB99"/>
    <mergeCell ref="OQC99:OQI99"/>
    <mergeCell ref="OQJ99:OQP99"/>
    <mergeCell ref="OQQ99:OQW99"/>
    <mergeCell ref="OOF99:OOL99"/>
    <mergeCell ref="OOM99:OOS99"/>
    <mergeCell ref="OOT99:OOZ99"/>
    <mergeCell ref="OPA99:OPG99"/>
    <mergeCell ref="OPH99:OPN99"/>
    <mergeCell ref="OMW99:ONC99"/>
    <mergeCell ref="OND99:ONJ99"/>
    <mergeCell ref="ONK99:ONQ99"/>
    <mergeCell ref="ONR99:ONX99"/>
    <mergeCell ref="ONY99:OOE99"/>
    <mergeCell ref="OLN99:OLT99"/>
    <mergeCell ref="OLU99:OMA99"/>
    <mergeCell ref="OMB99:OMH99"/>
    <mergeCell ref="OMI99:OMO99"/>
    <mergeCell ref="OMP99:OMV99"/>
    <mergeCell ref="OKE99:OKK99"/>
    <mergeCell ref="OKL99:OKR99"/>
    <mergeCell ref="OKS99:OKY99"/>
    <mergeCell ref="OKZ99:OLF99"/>
    <mergeCell ref="OLG99:OLM99"/>
    <mergeCell ref="OIV99:OJB99"/>
    <mergeCell ref="OJC99:OJI99"/>
    <mergeCell ref="OJJ99:OJP99"/>
    <mergeCell ref="OJQ99:OJW99"/>
    <mergeCell ref="OJX99:OKD99"/>
    <mergeCell ref="ODZ99:OEF99"/>
    <mergeCell ref="OEG99:OEM99"/>
    <mergeCell ref="OEN99:OET99"/>
    <mergeCell ref="OCC99:OCI99"/>
    <mergeCell ref="OCJ99:OCP99"/>
    <mergeCell ref="OCQ99:OCW99"/>
    <mergeCell ref="OCX99:ODD99"/>
    <mergeCell ref="ODE99:ODK99"/>
    <mergeCell ref="OAT99:OAZ99"/>
    <mergeCell ref="OBA99:OBG99"/>
    <mergeCell ref="OBH99:OBN99"/>
    <mergeCell ref="OBO99:OBU99"/>
    <mergeCell ref="OBV99:OCB99"/>
    <mergeCell ref="NZK99:NZQ99"/>
    <mergeCell ref="NZR99:NZX99"/>
    <mergeCell ref="NZY99:OAE99"/>
    <mergeCell ref="OAF99:OAL99"/>
    <mergeCell ref="OAM99:OAS99"/>
    <mergeCell ref="NOQ99:NOW99"/>
    <mergeCell ref="NOX99:NPD99"/>
    <mergeCell ref="NPE99:NPK99"/>
    <mergeCell ref="NPL99:NPR99"/>
    <mergeCell ref="NPS99:NPY99"/>
    <mergeCell ref="NNH99:NNN99"/>
    <mergeCell ref="NNO99:NNU99"/>
    <mergeCell ref="NNV99:NOB99"/>
    <mergeCell ref="NOC99:NOI99"/>
    <mergeCell ref="NOJ99:NOP99"/>
    <mergeCell ref="NLY99:NME99"/>
    <mergeCell ref="NMF99:NML99"/>
    <mergeCell ref="NMM99:NMS99"/>
    <mergeCell ref="NMT99:NMZ99"/>
    <mergeCell ref="NNA99:NNG99"/>
    <mergeCell ref="ODL99:ODR99"/>
    <mergeCell ref="ODS99:ODY99"/>
    <mergeCell ref="NYB99:NYH99"/>
    <mergeCell ref="NYI99:NYO99"/>
    <mergeCell ref="NYP99:NYV99"/>
    <mergeCell ref="NYW99:NZC99"/>
    <mergeCell ref="NZD99:NZJ99"/>
    <mergeCell ref="NWS99:NWY99"/>
    <mergeCell ref="NWZ99:NXF99"/>
    <mergeCell ref="NXG99:NXM99"/>
    <mergeCell ref="NXN99:NXT99"/>
    <mergeCell ref="NXU99:NYA99"/>
    <mergeCell ref="NVJ99:NVP99"/>
    <mergeCell ref="NVQ99:NVW99"/>
    <mergeCell ref="NVX99:NWD99"/>
    <mergeCell ref="NWE99:NWK99"/>
    <mergeCell ref="NWL99:NWR99"/>
    <mergeCell ref="NUA99:NUG99"/>
    <mergeCell ref="NUH99:NUN99"/>
    <mergeCell ref="NUO99:NUU99"/>
    <mergeCell ref="NUV99:NVB99"/>
    <mergeCell ref="NVC99:NVI99"/>
    <mergeCell ref="NSR99:NSX99"/>
    <mergeCell ref="NSY99:NTE99"/>
    <mergeCell ref="NTF99:NTL99"/>
    <mergeCell ref="NTM99:NTS99"/>
    <mergeCell ref="NTT99:NTZ99"/>
    <mergeCell ref="NRI99:NRO99"/>
    <mergeCell ref="NRP99:NRV99"/>
    <mergeCell ref="NRW99:NSC99"/>
    <mergeCell ref="NSD99:NSJ99"/>
    <mergeCell ref="NSK99:NSQ99"/>
    <mergeCell ref="NPZ99:NQF99"/>
    <mergeCell ref="NQG99:NQM99"/>
    <mergeCell ref="NQN99:NQT99"/>
    <mergeCell ref="NQU99:NRA99"/>
    <mergeCell ref="NRB99:NRH99"/>
    <mergeCell ref="NLD99:NLJ99"/>
    <mergeCell ref="NLK99:NLQ99"/>
    <mergeCell ref="NLR99:NLX99"/>
    <mergeCell ref="NJG99:NJM99"/>
    <mergeCell ref="NJN99:NJT99"/>
    <mergeCell ref="NJU99:NKA99"/>
    <mergeCell ref="NKB99:NKH99"/>
    <mergeCell ref="NKI99:NKO99"/>
    <mergeCell ref="NHX99:NID99"/>
    <mergeCell ref="NIE99:NIK99"/>
    <mergeCell ref="NIL99:NIR99"/>
    <mergeCell ref="NIS99:NIY99"/>
    <mergeCell ref="NIZ99:NJF99"/>
    <mergeCell ref="NGO99:NGU99"/>
    <mergeCell ref="NGV99:NHB99"/>
    <mergeCell ref="NHC99:NHI99"/>
    <mergeCell ref="NHJ99:NHP99"/>
    <mergeCell ref="NHQ99:NHW99"/>
    <mergeCell ref="MVU99:MWA99"/>
    <mergeCell ref="MWB99:MWH99"/>
    <mergeCell ref="MWI99:MWO99"/>
    <mergeCell ref="MWP99:MWV99"/>
    <mergeCell ref="MWW99:MXC99"/>
    <mergeCell ref="MUL99:MUR99"/>
    <mergeCell ref="MUS99:MUY99"/>
    <mergeCell ref="MUZ99:MVF99"/>
    <mergeCell ref="MVG99:MVM99"/>
    <mergeCell ref="MVN99:MVT99"/>
    <mergeCell ref="MTC99:MTI99"/>
    <mergeCell ref="MTJ99:MTP99"/>
    <mergeCell ref="MTQ99:MTW99"/>
    <mergeCell ref="MTX99:MUD99"/>
    <mergeCell ref="MUE99:MUK99"/>
    <mergeCell ref="NKP99:NKV99"/>
    <mergeCell ref="NKW99:NLC99"/>
    <mergeCell ref="NFF99:NFL99"/>
    <mergeCell ref="NFM99:NFS99"/>
    <mergeCell ref="NFT99:NFZ99"/>
    <mergeCell ref="NGA99:NGG99"/>
    <mergeCell ref="NGH99:NGN99"/>
    <mergeCell ref="NDW99:NEC99"/>
    <mergeCell ref="NED99:NEJ99"/>
    <mergeCell ref="NEK99:NEQ99"/>
    <mergeCell ref="NER99:NEX99"/>
    <mergeCell ref="NEY99:NFE99"/>
    <mergeCell ref="NCN99:NCT99"/>
    <mergeCell ref="NCU99:NDA99"/>
    <mergeCell ref="NDB99:NDH99"/>
    <mergeCell ref="NDI99:NDO99"/>
    <mergeCell ref="NDP99:NDV99"/>
    <mergeCell ref="NBE99:NBK99"/>
    <mergeCell ref="NBL99:NBR99"/>
    <mergeCell ref="NBS99:NBY99"/>
    <mergeCell ref="NBZ99:NCF99"/>
    <mergeCell ref="NCG99:NCM99"/>
    <mergeCell ref="MZV99:NAB99"/>
    <mergeCell ref="NAC99:NAI99"/>
    <mergeCell ref="NAJ99:NAP99"/>
    <mergeCell ref="NAQ99:NAW99"/>
    <mergeCell ref="NAX99:NBD99"/>
    <mergeCell ref="MYM99:MYS99"/>
    <mergeCell ref="MYT99:MYZ99"/>
    <mergeCell ref="MZA99:MZG99"/>
    <mergeCell ref="MZH99:MZN99"/>
    <mergeCell ref="MZO99:MZU99"/>
    <mergeCell ref="MXD99:MXJ99"/>
    <mergeCell ref="MXK99:MXQ99"/>
    <mergeCell ref="MXR99:MXX99"/>
    <mergeCell ref="MXY99:MYE99"/>
    <mergeCell ref="MYF99:MYL99"/>
    <mergeCell ref="MSH99:MSN99"/>
    <mergeCell ref="MSO99:MSU99"/>
    <mergeCell ref="MSV99:MTB99"/>
    <mergeCell ref="MQK99:MQQ99"/>
    <mergeCell ref="MQR99:MQX99"/>
    <mergeCell ref="MQY99:MRE99"/>
    <mergeCell ref="MRF99:MRL99"/>
    <mergeCell ref="MRM99:MRS99"/>
    <mergeCell ref="MPB99:MPH99"/>
    <mergeCell ref="MPI99:MPO99"/>
    <mergeCell ref="MPP99:MPV99"/>
    <mergeCell ref="MPW99:MQC99"/>
    <mergeCell ref="MQD99:MQJ99"/>
    <mergeCell ref="MNS99:MNY99"/>
    <mergeCell ref="MNZ99:MOF99"/>
    <mergeCell ref="MOG99:MOM99"/>
    <mergeCell ref="MON99:MOT99"/>
    <mergeCell ref="MOU99:MPA99"/>
    <mergeCell ref="MCY99:MDE99"/>
    <mergeCell ref="MDF99:MDL99"/>
    <mergeCell ref="MDM99:MDS99"/>
    <mergeCell ref="MDT99:MDZ99"/>
    <mergeCell ref="MEA99:MEG99"/>
    <mergeCell ref="MBP99:MBV99"/>
    <mergeCell ref="MBW99:MCC99"/>
    <mergeCell ref="MCD99:MCJ99"/>
    <mergeCell ref="MCK99:MCQ99"/>
    <mergeCell ref="MCR99:MCX99"/>
    <mergeCell ref="MAG99:MAM99"/>
    <mergeCell ref="MAN99:MAT99"/>
    <mergeCell ref="MAU99:MBA99"/>
    <mergeCell ref="MBB99:MBH99"/>
    <mergeCell ref="MBI99:MBO99"/>
    <mergeCell ref="MRT99:MRZ99"/>
    <mergeCell ref="MSA99:MSG99"/>
    <mergeCell ref="MMJ99:MMP99"/>
    <mergeCell ref="MMQ99:MMW99"/>
    <mergeCell ref="MMX99:MND99"/>
    <mergeCell ref="MNE99:MNK99"/>
    <mergeCell ref="MNL99:MNR99"/>
    <mergeCell ref="MLA99:MLG99"/>
    <mergeCell ref="MLH99:MLN99"/>
    <mergeCell ref="MLO99:MLU99"/>
    <mergeCell ref="MLV99:MMB99"/>
    <mergeCell ref="MMC99:MMI99"/>
    <mergeCell ref="MJR99:MJX99"/>
    <mergeCell ref="MJY99:MKE99"/>
    <mergeCell ref="MKF99:MKL99"/>
    <mergeCell ref="MKM99:MKS99"/>
    <mergeCell ref="MKT99:MKZ99"/>
    <mergeCell ref="MII99:MIO99"/>
    <mergeCell ref="MIP99:MIV99"/>
    <mergeCell ref="MIW99:MJC99"/>
    <mergeCell ref="MJD99:MJJ99"/>
    <mergeCell ref="MJK99:MJQ99"/>
    <mergeCell ref="MGZ99:MHF99"/>
    <mergeCell ref="MHG99:MHM99"/>
    <mergeCell ref="MHN99:MHT99"/>
    <mergeCell ref="MHU99:MIA99"/>
    <mergeCell ref="MIB99:MIH99"/>
    <mergeCell ref="MFQ99:MFW99"/>
    <mergeCell ref="MFX99:MGD99"/>
    <mergeCell ref="MGE99:MGK99"/>
    <mergeCell ref="MGL99:MGR99"/>
    <mergeCell ref="MGS99:MGY99"/>
    <mergeCell ref="MEH99:MEN99"/>
    <mergeCell ref="MEO99:MEU99"/>
    <mergeCell ref="MEV99:MFB99"/>
    <mergeCell ref="MFC99:MFI99"/>
    <mergeCell ref="MFJ99:MFP99"/>
    <mergeCell ref="LZL99:LZR99"/>
    <mergeCell ref="LZS99:LZY99"/>
    <mergeCell ref="LZZ99:MAF99"/>
    <mergeCell ref="LXO99:LXU99"/>
    <mergeCell ref="LXV99:LYB99"/>
    <mergeCell ref="LYC99:LYI99"/>
    <mergeCell ref="LYJ99:LYP99"/>
    <mergeCell ref="LYQ99:LYW99"/>
    <mergeCell ref="LWF99:LWL99"/>
    <mergeCell ref="LWM99:LWS99"/>
    <mergeCell ref="LWT99:LWZ99"/>
    <mergeCell ref="LXA99:LXG99"/>
    <mergeCell ref="LXH99:LXN99"/>
    <mergeCell ref="LUW99:LVC99"/>
    <mergeCell ref="LVD99:LVJ99"/>
    <mergeCell ref="LVK99:LVQ99"/>
    <mergeCell ref="LVR99:LVX99"/>
    <mergeCell ref="LVY99:LWE99"/>
    <mergeCell ref="LKC99:LKI99"/>
    <mergeCell ref="LKJ99:LKP99"/>
    <mergeCell ref="LKQ99:LKW99"/>
    <mergeCell ref="LKX99:LLD99"/>
    <mergeCell ref="LLE99:LLK99"/>
    <mergeCell ref="LIT99:LIZ99"/>
    <mergeCell ref="LJA99:LJG99"/>
    <mergeCell ref="LJH99:LJN99"/>
    <mergeCell ref="LJO99:LJU99"/>
    <mergeCell ref="LJV99:LKB99"/>
    <mergeCell ref="LHK99:LHQ99"/>
    <mergeCell ref="LHR99:LHX99"/>
    <mergeCell ref="LHY99:LIE99"/>
    <mergeCell ref="LIF99:LIL99"/>
    <mergeCell ref="LIM99:LIS99"/>
    <mergeCell ref="LYX99:LZD99"/>
    <mergeCell ref="LZE99:LZK99"/>
    <mergeCell ref="LTN99:LTT99"/>
    <mergeCell ref="LTU99:LUA99"/>
    <mergeCell ref="LUB99:LUH99"/>
    <mergeCell ref="LUI99:LUO99"/>
    <mergeCell ref="LUP99:LUV99"/>
    <mergeCell ref="LSE99:LSK99"/>
    <mergeCell ref="LSL99:LSR99"/>
    <mergeCell ref="LSS99:LSY99"/>
    <mergeCell ref="LSZ99:LTF99"/>
    <mergeCell ref="LTG99:LTM99"/>
    <mergeCell ref="LQV99:LRB99"/>
    <mergeCell ref="LRC99:LRI99"/>
    <mergeCell ref="LRJ99:LRP99"/>
    <mergeCell ref="LRQ99:LRW99"/>
    <mergeCell ref="LRX99:LSD99"/>
    <mergeCell ref="LPM99:LPS99"/>
    <mergeCell ref="LPT99:LPZ99"/>
    <mergeCell ref="LQA99:LQG99"/>
    <mergeCell ref="LQH99:LQN99"/>
    <mergeCell ref="LQO99:LQU99"/>
    <mergeCell ref="LOD99:LOJ99"/>
    <mergeCell ref="LOK99:LOQ99"/>
    <mergeCell ref="LOR99:LOX99"/>
    <mergeCell ref="LOY99:LPE99"/>
    <mergeCell ref="LPF99:LPL99"/>
    <mergeCell ref="LMU99:LNA99"/>
    <mergeCell ref="LNB99:LNH99"/>
    <mergeCell ref="LNI99:LNO99"/>
    <mergeCell ref="LNP99:LNV99"/>
    <mergeCell ref="LNW99:LOC99"/>
    <mergeCell ref="LLL99:LLR99"/>
    <mergeCell ref="LLS99:LLY99"/>
    <mergeCell ref="LLZ99:LMF99"/>
    <mergeCell ref="LMG99:LMM99"/>
    <mergeCell ref="LMN99:LMT99"/>
    <mergeCell ref="LGP99:LGV99"/>
    <mergeCell ref="LGW99:LHC99"/>
    <mergeCell ref="LHD99:LHJ99"/>
    <mergeCell ref="LES99:LEY99"/>
    <mergeCell ref="LEZ99:LFF99"/>
    <mergeCell ref="LFG99:LFM99"/>
    <mergeCell ref="LFN99:LFT99"/>
    <mergeCell ref="LFU99:LGA99"/>
    <mergeCell ref="LDJ99:LDP99"/>
    <mergeCell ref="LDQ99:LDW99"/>
    <mergeCell ref="LDX99:LED99"/>
    <mergeCell ref="LEE99:LEK99"/>
    <mergeCell ref="LEL99:LER99"/>
    <mergeCell ref="LCA99:LCG99"/>
    <mergeCell ref="LCH99:LCN99"/>
    <mergeCell ref="LCO99:LCU99"/>
    <mergeCell ref="LCV99:LDB99"/>
    <mergeCell ref="LDC99:LDI99"/>
    <mergeCell ref="KRG99:KRM99"/>
    <mergeCell ref="KRN99:KRT99"/>
    <mergeCell ref="KRU99:KSA99"/>
    <mergeCell ref="KSB99:KSH99"/>
    <mergeCell ref="KSI99:KSO99"/>
    <mergeCell ref="KPX99:KQD99"/>
    <mergeCell ref="KQE99:KQK99"/>
    <mergeCell ref="KQL99:KQR99"/>
    <mergeCell ref="KQS99:KQY99"/>
    <mergeCell ref="KQZ99:KRF99"/>
    <mergeCell ref="KOO99:KOU99"/>
    <mergeCell ref="KOV99:KPB99"/>
    <mergeCell ref="KPC99:KPI99"/>
    <mergeCell ref="KPJ99:KPP99"/>
    <mergeCell ref="KPQ99:KPW99"/>
    <mergeCell ref="LGB99:LGH99"/>
    <mergeCell ref="LGI99:LGO99"/>
    <mergeCell ref="LAR99:LAX99"/>
    <mergeCell ref="LAY99:LBE99"/>
    <mergeCell ref="LBF99:LBL99"/>
    <mergeCell ref="LBM99:LBS99"/>
    <mergeCell ref="LBT99:LBZ99"/>
    <mergeCell ref="KZI99:KZO99"/>
    <mergeCell ref="KZP99:KZV99"/>
    <mergeCell ref="KZW99:LAC99"/>
    <mergeCell ref="LAD99:LAJ99"/>
    <mergeCell ref="LAK99:LAQ99"/>
    <mergeCell ref="KXZ99:KYF99"/>
    <mergeCell ref="KYG99:KYM99"/>
    <mergeCell ref="KYN99:KYT99"/>
    <mergeCell ref="KYU99:KZA99"/>
    <mergeCell ref="KZB99:KZH99"/>
    <mergeCell ref="KWQ99:KWW99"/>
    <mergeCell ref="KWX99:KXD99"/>
    <mergeCell ref="KXE99:KXK99"/>
    <mergeCell ref="KXL99:KXR99"/>
    <mergeCell ref="KXS99:KXY99"/>
    <mergeCell ref="KVH99:KVN99"/>
    <mergeCell ref="KVO99:KVU99"/>
    <mergeCell ref="KVV99:KWB99"/>
    <mergeCell ref="KWC99:KWI99"/>
    <mergeCell ref="KWJ99:KWP99"/>
    <mergeCell ref="KTY99:KUE99"/>
    <mergeCell ref="KUF99:KUL99"/>
    <mergeCell ref="KUM99:KUS99"/>
    <mergeCell ref="KUT99:KUZ99"/>
    <mergeCell ref="KVA99:KVG99"/>
    <mergeCell ref="KSP99:KSV99"/>
    <mergeCell ref="KSW99:KTC99"/>
    <mergeCell ref="KTD99:KTJ99"/>
    <mergeCell ref="KTK99:KTQ99"/>
    <mergeCell ref="KTR99:KTX99"/>
    <mergeCell ref="KNT99:KNZ99"/>
    <mergeCell ref="KOA99:KOG99"/>
    <mergeCell ref="KOH99:KON99"/>
    <mergeCell ref="KLW99:KMC99"/>
    <mergeCell ref="KMD99:KMJ99"/>
    <mergeCell ref="KMK99:KMQ99"/>
    <mergeCell ref="KMR99:KMX99"/>
    <mergeCell ref="KMY99:KNE99"/>
    <mergeCell ref="KKN99:KKT99"/>
    <mergeCell ref="KKU99:KLA99"/>
    <mergeCell ref="KLB99:KLH99"/>
    <mergeCell ref="KLI99:KLO99"/>
    <mergeCell ref="KLP99:KLV99"/>
    <mergeCell ref="KJE99:KJK99"/>
    <mergeCell ref="KJL99:KJR99"/>
    <mergeCell ref="KJS99:KJY99"/>
    <mergeCell ref="KJZ99:KKF99"/>
    <mergeCell ref="KKG99:KKM99"/>
    <mergeCell ref="JYK99:JYQ99"/>
    <mergeCell ref="JYR99:JYX99"/>
    <mergeCell ref="JYY99:JZE99"/>
    <mergeCell ref="JZF99:JZL99"/>
    <mergeCell ref="JZM99:JZS99"/>
    <mergeCell ref="JXB99:JXH99"/>
    <mergeCell ref="JXI99:JXO99"/>
    <mergeCell ref="JXP99:JXV99"/>
    <mergeCell ref="JXW99:JYC99"/>
    <mergeCell ref="JYD99:JYJ99"/>
    <mergeCell ref="JVS99:JVY99"/>
    <mergeCell ref="JVZ99:JWF99"/>
    <mergeCell ref="JWG99:JWM99"/>
    <mergeCell ref="JWN99:JWT99"/>
    <mergeCell ref="JWU99:JXA99"/>
    <mergeCell ref="KNF99:KNL99"/>
    <mergeCell ref="KNM99:KNS99"/>
    <mergeCell ref="KHV99:KIB99"/>
    <mergeCell ref="KIC99:KII99"/>
    <mergeCell ref="KIJ99:KIP99"/>
    <mergeCell ref="KIQ99:KIW99"/>
    <mergeCell ref="KIX99:KJD99"/>
    <mergeCell ref="KGM99:KGS99"/>
    <mergeCell ref="KGT99:KGZ99"/>
    <mergeCell ref="KHA99:KHG99"/>
    <mergeCell ref="KHH99:KHN99"/>
    <mergeCell ref="KHO99:KHU99"/>
    <mergeCell ref="KFD99:KFJ99"/>
    <mergeCell ref="KFK99:KFQ99"/>
    <mergeCell ref="KFR99:KFX99"/>
    <mergeCell ref="KFY99:KGE99"/>
    <mergeCell ref="KGF99:KGL99"/>
    <mergeCell ref="KDU99:KEA99"/>
    <mergeCell ref="KEB99:KEH99"/>
    <mergeCell ref="KEI99:KEO99"/>
    <mergeCell ref="KEP99:KEV99"/>
    <mergeCell ref="KEW99:KFC99"/>
    <mergeCell ref="KCL99:KCR99"/>
    <mergeCell ref="KCS99:KCY99"/>
    <mergeCell ref="KCZ99:KDF99"/>
    <mergeCell ref="KDG99:KDM99"/>
    <mergeCell ref="KDN99:KDT99"/>
    <mergeCell ref="KBC99:KBI99"/>
    <mergeCell ref="KBJ99:KBP99"/>
    <mergeCell ref="KBQ99:KBW99"/>
    <mergeCell ref="KBX99:KCD99"/>
    <mergeCell ref="KCE99:KCK99"/>
    <mergeCell ref="JZT99:JZZ99"/>
    <mergeCell ref="KAA99:KAG99"/>
    <mergeCell ref="KAH99:KAN99"/>
    <mergeCell ref="KAO99:KAU99"/>
    <mergeCell ref="KAV99:KBB99"/>
    <mergeCell ref="JUX99:JVD99"/>
    <mergeCell ref="JVE99:JVK99"/>
    <mergeCell ref="JVL99:JVR99"/>
    <mergeCell ref="JTA99:JTG99"/>
    <mergeCell ref="JTH99:JTN99"/>
    <mergeCell ref="JTO99:JTU99"/>
    <mergeCell ref="JTV99:JUB99"/>
    <mergeCell ref="JUC99:JUI99"/>
    <mergeCell ref="JRR99:JRX99"/>
    <mergeCell ref="JRY99:JSE99"/>
    <mergeCell ref="JSF99:JSL99"/>
    <mergeCell ref="JSM99:JSS99"/>
    <mergeCell ref="JST99:JSZ99"/>
    <mergeCell ref="JQI99:JQO99"/>
    <mergeCell ref="JQP99:JQV99"/>
    <mergeCell ref="JQW99:JRC99"/>
    <mergeCell ref="JRD99:JRJ99"/>
    <mergeCell ref="JRK99:JRQ99"/>
    <mergeCell ref="JFO99:JFU99"/>
    <mergeCell ref="JFV99:JGB99"/>
    <mergeCell ref="JGC99:JGI99"/>
    <mergeCell ref="JGJ99:JGP99"/>
    <mergeCell ref="JGQ99:JGW99"/>
    <mergeCell ref="JEF99:JEL99"/>
    <mergeCell ref="JEM99:JES99"/>
    <mergeCell ref="JET99:JEZ99"/>
    <mergeCell ref="JFA99:JFG99"/>
    <mergeCell ref="JFH99:JFN99"/>
    <mergeCell ref="JCW99:JDC99"/>
    <mergeCell ref="JDD99:JDJ99"/>
    <mergeCell ref="JDK99:JDQ99"/>
    <mergeCell ref="JDR99:JDX99"/>
    <mergeCell ref="JDY99:JEE99"/>
    <mergeCell ref="JUJ99:JUP99"/>
    <mergeCell ref="JUQ99:JUW99"/>
    <mergeCell ref="JOZ99:JPF99"/>
    <mergeCell ref="JPG99:JPM99"/>
    <mergeCell ref="JPN99:JPT99"/>
    <mergeCell ref="JPU99:JQA99"/>
    <mergeCell ref="JQB99:JQH99"/>
    <mergeCell ref="JNQ99:JNW99"/>
    <mergeCell ref="JNX99:JOD99"/>
    <mergeCell ref="JOE99:JOK99"/>
    <mergeCell ref="JOL99:JOR99"/>
    <mergeCell ref="JOS99:JOY99"/>
    <mergeCell ref="JMH99:JMN99"/>
    <mergeCell ref="JMO99:JMU99"/>
    <mergeCell ref="JMV99:JNB99"/>
    <mergeCell ref="JNC99:JNI99"/>
    <mergeCell ref="JNJ99:JNP99"/>
    <mergeCell ref="JKY99:JLE99"/>
    <mergeCell ref="JLF99:JLL99"/>
    <mergeCell ref="JLM99:JLS99"/>
    <mergeCell ref="JLT99:JLZ99"/>
    <mergeCell ref="JMA99:JMG99"/>
    <mergeCell ref="JJP99:JJV99"/>
    <mergeCell ref="JJW99:JKC99"/>
    <mergeCell ref="JKD99:JKJ99"/>
    <mergeCell ref="JKK99:JKQ99"/>
    <mergeCell ref="JKR99:JKX99"/>
    <mergeCell ref="JIG99:JIM99"/>
    <mergeCell ref="JIN99:JIT99"/>
    <mergeCell ref="JIU99:JJA99"/>
    <mergeCell ref="JJB99:JJH99"/>
    <mergeCell ref="JJI99:JJO99"/>
    <mergeCell ref="JGX99:JHD99"/>
    <mergeCell ref="JHE99:JHK99"/>
    <mergeCell ref="JHL99:JHR99"/>
    <mergeCell ref="JHS99:JHY99"/>
    <mergeCell ref="JHZ99:JIF99"/>
    <mergeCell ref="JCB99:JCH99"/>
    <mergeCell ref="JCI99:JCO99"/>
    <mergeCell ref="JCP99:JCV99"/>
    <mergeCell ref="JAE99:JAK99"/>
    <mergeCell ref="JAL99:JAR99"/>
    <mergeCell ref="JAS99:JAY99"/>
    <mergeCell ref="JAZ99:JBF99"/>
    <mergeCell ref="JBG99:JBM99"/>
    <mergeCell ref="IYV99:IZB99"/>
    <mergeCell ref="IZC99:IZI99"/>
    <mergeCell ref="IZJ99:IZP99"/>
    <mergeCell ref="IZQ99:IZW99"/>
    <mergeCell ref="IZX99:JAD99"/>
    <mergeCell ref="IXM99:IXS99"/>
    <mergeCell ref="IXT99:IXZ99"/>
    <mergeCell ref="IYA99:IYG99"/>
    <mergeCell ref="IYH99:IYN99"/>
    <mergeCell ref="IYO99:IYU99"/>
    <mergeCell ref="IMS99:IMY99"/>
    <mergeCell ref="IMZ99:INF99"/>
    <mergeCell ref="ING99:INM99"/>
    <mergeCell ref="INN99:INT99"/>
    <mergeCell ref="INU99:IOA99"/>
    <mergeCell ref="ILJ99:ILP99"/>
    <mergeCell ref="ILQ99:ILW99"/>
    <mergeCell ref="ILX99:IMD99"/>
    <mergeCell ref="IME99:IMK99"/>
    <mergeCell ref="IML99:IMR99"/>
    <mergeCell ref="IKA99:IKG99"/>
    <mergeCell ref="IKH99:IKN99"/>
    <mergeCell ref="IKO99:IKU99"/>
    <mergeCell ref="IKV99:ILB99"/>
    <mergeCell ref="ILC99:ILI99"/>
    <mergeCell ref="JBN99:JBT99"/>
    <mergeCell ref="JBU99:JCA99"/>
    <mergeCell ref="IWD99:IWJ99"/>
    <mergeCell ref="IWK99:IWQ99"/>
    <mergeCell ref="IWR99:IWX99"/>
    <mergeCell ref="IWY99:IXE99"/>
    <mergeCell ref="IXF99:IXL99"/>
    <mergeCell ref="IUU99:IVA99"/>
    <mergeCell ref="IVB99:IVH99"/>
    <mergeCell ref="IVI99:IVO99"/>
    <mergeCell ref="IVP99:IVV99"/>
    <mergeCell ref="IVW99:IWC99"/>
    <mergeCell ref="ITL99:ITR99"/>
    <mergeCell ref="ITS99:ITY99"/>
    <mergeCell ref="ITZ99:IUF99"/>
    <mergeCell ref="IUG99:IUM99"/>
    <mergeCell ref="IUN99:IUT99"/>
    <mergeCell ref="ISC99:ISI99"/>
    <mergeCell ref="ISJ99:ISP99"/>
    <mergeCell ref="ISQ99:ISW99"/>
    <mergeCell ref="ISX99:ITD99"/>
    <mergeCell ref="ITE99:ITK99"/>
    <mergeCell ref="IQT99:IQZ99"/>
    <mergeCell ref="IRA99:IRG99"/>
    <mergeCell ref="IRH99:IRN99"/>
    <mergeCell ref="IRO99:IRU99"/>
    <mergeCell ref="IRV99:ISB99"/>
    <mergeCell ref="IPK99:IPQ99"/>
    <mergeCell ref="IPR99:IPX99"/>
    <mergeCell ref="IPY99:IQE99"/>
    <mergeCell ref="IQF99:IQL99"/>
    <mergeCell ref="IQM99:IQS99"/>
    <mergeCell ref="IOB99:IOH99"/>
    <mergeCell ref="IOI99:IOO99"/>
    <mergeCell ref="IOP99:IOV99"/>
    <mergeCell ref="IOW99:IPC99"/>
    <mergeCell ref="IPD99:IPJ99"/>
    <mergeCell ref="IJF99:IJL99"/>
    <mergeCell ref="IJM99:IJS99"/>
    <mergeCell ref="IJT99:IJZ99"/>
    <mergeCell ref="IHI99:IHO99"/>
    <mergeCell ref="IHP99:IHV99"/>
    <mergeCell ref="IHW99:IIC99"/>
    <mergeCell ref="IID99:IIJ99"/>
    <mergeCell ref="IIK99:IIQ99"/>
    <mergeCell ref="IFZ99:IGF99"/>
    <mergeCell ref="IGG99:IGM99"/>
    <mergeCell ref="IGN99:IGT99"/>
    <mergeCell ref="IGU99:IHA99"/>
    <mergeCell ref="IHB99:IHH99"/>
    <mergeCell ref="IEQ99:IEW99"/>
    <mergeCell ref="IEX99:IFD99"/>
    <mergeCell ref="IFE99:IFK99"/>
    <mergeCell ref="IFL99:IFR99"/>
    <mergeCell ref="IFS99:IFY99"/>
    <mergeCell ref="HTW99:HUC99"/>
    <mergeCell ref="HUD99:HUJ99"/>
    <mergeCell ref="HUK99:HUQ99"/>
    <mergeCell ref="HUR99:HUX99"/>
    <mergeCell ref="HUY99:HVE99"/>
    <mergeCell ref="HSN99:HST99"/>
    <mergeCell ref="HSU99:HTA99"/>
    <mergeCell ref="HTB99:HTH99"/>
    <mergeCell ref="HTI99:HTO99"/>
    <mergeCell ref="HTP99:HTV99"/>
    <mergeCell ref="HRE99:HRK99"/>
    <mergeCell ref="HRL99:HRR99"/>
    <mergeCell ref="HRS99:HRY99"/>
    <mergeCell ref="HRZ99:HSF99"/>
    <mergeCell ref="HSG99:HSM99"/>
    <mergeCell ref="IIR99:IIX99"/>
    <mergeCell ref="IIY99:IJE99"/>
    <mergeCell ref="IDH99:IDN99"/>
    <mergeCell ref="IDO99:IDU99"/>
    <mergeCell ref="IDV99:IEB99"/>
    <mergeCell ref="IEC99:IEI99"/>
    <mergeCell ref="IEJ99:IEP99"/>
    <mergeCell ref="IBY99:ICE99"/>
    <mergeCell ref="ICF99:ICL99"/>
    <mergeCell ref="ICM99:ICS99"/>
    <mergeCell ref="ICT99:ICZ99"/>
    <mergeCell ref="IDA99:IDG99"/>
    <mergeCell ref="IAP99:IAV99"/>
    <mergeCell ref="IAW99:IBC99"/>
    <mergeCell ref="IBD99:IBJ99"/>
    <mergeCell ref="IBK99:IBQ99"/>
    <mergeCell ref="IBR99:IBX99"/>
    <mergeCell ref="HZG99:HZM99"/>
    <mergeCell ref="HZN99:HZT99"/>
    <mergeCell ref="HZU99:IAA99"/>
    <mergeCell ref="IAB99:IAH99"/>
    <mergeCell ref="IAI99:IAO99"/>
    <mergeCell ref="HXX99:HYD99"/>
    <mergeCell ref="HYE99:HYK99"/>
    <mergeCell ref="HYL99:HYR99"/>
    <mergeCell ref="HYS99:HYY99"/>
    <mergeCell ref="HYZ99:HZF99"/>
    <mergeCell ref="HWO99:HWU99"/>
    <mergeCell ref="HWV99:HXB99"/>
    <mergeCell ref="HXC99:HXI99"/>
    <mergeCell ref="HXJ99:HXP99"/>
    <mergeCell ref="HXQ99:HXW99"/>
    <mergeCell ref="HVF99:HVL99"/>
    <mergeCell ref="HVM99:HVS99"/>
    <mergeCell ref="HVT99:HVZ99"/>
    <mergeCell ref="HWA99:HWG99"/>
    <mergeCell ref="HWH99:HWN99"/>
    <mergeCell ref="HQJ99:HQP99"/>
    <mergeCell ref="HQQ99:HQW99"/>
    <mergeCell ref="HQX99:HRD99"/>
    <mergeCell ref="HOM99:HOS99"/>
    <mergeCell ref="HOT99:HOZ99"/>
    <mergeCell ref="HPA99:HPG99"/>
    <mergeCell ref="HPH99:HPN99"/>
    <mergeCell ref="HPO99:HPU99"/>
    <mergeCell ref="HND99:HNJ99"/>
    <mergeCell ref="HNK99:HNQ99"/>
    <mergeCell ref="HNR99:HNX99"/>
    <mergeCell ref="HNY99:HOE99"/>
    <mergeCell ref="HOF99:HOL99"/>
    <mergeCell ref="HLU99:HMA99"/>
    <mergeCell ref="HMB99:HMH99"/>
    <mergeCell ref="HMI99:HMO99"/>
    <mergeCell ref="HMP99:HMV99"/>
    <mergeCell ref="HMW99:HNC99"/>
    <mergeCell ref="HBA99:HBG99"/>
    <mergeCell ref="HBH99:HBN99"/>
    <mergeCell ref="HBO99:HBU99"/>
    <mergeCell ref="HBV99:HCB99"/>
    <mergeCell ref="HCC99:HCI99"/>
    <mergeCell ref="GZR99:GZX99"/>
    <mergeCell ref="GZY99:HAE99"/>
    <mergeCell ref="HAF99:HAL99"/>
    <mergeCell ref="HAM99:HAS99"/>
    <mergeCell ref="HAT99:HAZ99"/>
    <mergeCell ref="GYI99:GYO99"/>
    <mergeCell ref="GYP99:GYV99"/>
    <mergeCell ref="GYW99:GZC99"/>
    <mergeCell ref="GZD99:GZJ99"/>
    <mergeCell ref="GZK99:GZQ99"/>
    <mergeCell ref="HPV99:HQB99"/>
    <mergeCell ref="HQC99:HQI99"/>
    <mergeCell ref="HKL99:HKR99"/>
    <mergeCell ref="HKS99:HKY99"/>
    <mergeCell ref="HKZ99:HLF99"/>
    <mergeCell ref="HLG99:HLM99"/>
    <mergeCell ref="HLN99:HLT99"/>
    <mergeCell ref="HJC99:HJI99"/>
    <mergeCell ref="HJJ99:HJP99"/>
    <mergeCell ref="HJQ99:HJW99"/>
    <mergeCell ref="HJX99:HKD99"/>
    <mergeCell ref="HKE99:HKK99"/>
    <mergeCell ref="HHT99:HHZ99"/>
    <mergeCell ref="HIA99:HIG99"/>
    <mergeCell ref="HIH99:HIN99"/>
    <mergeCell ref="HIO99:HIU99"/>
    <mergeCell ref="HIV99:HJB99"/>
    <mergeCell ref="HGK99:HGQ99"/>
    <mergeCell ref="HGR99:HGX99"/>
    <mergeCell ref="HGY99:HHE99"/>
    <mergeCell ref="HHF99:HHL99"/>
    <mergeCell ref="HHM99:HHS99"/>
    <mergeCell ref="HFB99:HFH99"/>
    <mergeCell ref="HFI99:HFO99"/>
    <mergeCell ref="HFP99:HFV99"/>
    <mergeCell ref="HFW99:HGC99"/>
    <mergeCell ref="HGD99:HGJ99"/>
    <mergeCell ref="HDS99:HDY99"/>
    <mergeCell ref="HDZ99:HEF99"/>
    <mergeCell ref="HEG99:HEM99"/>
    <mergeCell ref="HEN99:HET99"/>
    <mergeCell ref="HEU99:HFA99"/>
    <mergeCell ref="HCJ99:HCP99"/>
    <mergeCell ref="HCQ99:HCW99"/>
    <mergeCell ref="HCX99:HDD99"/>
    <mergeCell ref="HDE99:HDK99"/>
    <mergeCell ref="HDL99:HDR99"/>
    <mergeCell ref="GXN99:GXT99"/>
    <mergeCell ref="GXU99:GYA99"/>
    <mergeCell ref="GYB99:GYH99"/>
    <mergeCell ref="GVQ99:GVW99"/>
    <mergeCell ref="GVX99:GWD99"/>
    <mergeCell ref="GWE99:GWK99"/>
    <mergeCell ref="GWL99:GWR99"/>
    <mergeCell ref="GWS99:GWY99"/>
    <mergeCell ref="GUH99:GUN99"/>
    <mergeCell ref="GUO99:GUU99"/>
    <mergeCell ref="GUV99:GVB99"/>
    <mergeCell ref="GVC99:GVI99"/>
    <mergeCell ref="GVJ99:GVP99"/>
    <mergeCell ref="GSY99:GTE99"/>
    <mergeCell ref="GTF99:GTL99"/>
    <mergeCell ref="GTM99:GTS99"/>
    <mergeCell ref="GTT99:GTZ99"/>
    <mergeCell ref="GUA99:GUG99"/>
    <mergeCell ref="GIE99:GIK99"/>
    <mergeCell ref="GIL99:GIR99"/>
    <mergeCell ref="GIS99:GIY99"/>
    <mergeCell ref="GIZ99:GJF99"/>
    <mergeCell ref="GJG99:GJM99"/>
    <mergeCell ref="GGV99:GHB99"/>
    <mergeCell ref="GHC99:GHI99"/>
    <mergeCell ref="GHJ99:GHP99"/>
    <mergeCell ref="GHQ99:GHW99"/>
    <mergeCell ref="GHX99:GID99"/>
    <mergeCell ref="GFM99:GFS99"/>
    <mergeCell ref="GFT99:GFZ99"/>
    <mergeCell ref="GGA99:GGG99"/>
    <mergeCell ref="GGH99:GGN99"/>
    <mergeCell ref="GGO99:GGU99"/>
    <mergeCell ref="GWZ99:GXF99"/>
    <mergeCell ref="GXG99:GXM99"/>
    <mergeCell ref="GRP99:GRV99"/>
    <mergeCell ref="GRW99:GSC99"/>
    <mergeCell ref="GSD99:GSJ99"/>
    <mergeCell ref="GSK99:GSQ99"/>
    <mergeCell ref="GSR99:GSX99"/>
    <mergeCell ref="GQG99:GQM99"/>
    <mergeCell ref="GQN99:GQT99"/>
    <mergeCell ref="GQU99:GRA99"/>
    <mergeCell ref="GRB99:GRH99"/>
    <mergeCell ref="GRI99:GRO99"/>
    <mergeCell ref="GOX99:GPD99"/>
    <mergeCell ref="GPE99:GPK99"/>
    <mergeCell ref="GPL99:GPR99"/>
    <mergeCell ref="GPS99:GPY99"/>
    <mergeCell ref="GPZ99:GQF99"/>
    <mergeCell ref="GNO99:GNU99"/>
    <mergeCell ref="GNV99:GOB99"/>
    <mergeCell ref="GOC99:GOI99"/>
    <mergeCell ref="GOJ99:GOP99"/>
    <mergeCell ref="GOQ99:GOW99"/>
    <mergeCell ref="GMF99:GML99"/>
    <mergeCell ref="GMM99:GMS99"/>
    <mergeCell ref="GMT99:GMZ99"/>
    <mergeCell ref="GNA99:GNG99"/>
    <mergeCell ref="GNH99:GNN99"/>
    <mergeCell ref="GKW99:GLC99"/>
    <mergeCell ref="GLD99:GLJ99"/>
    <mergeCell ref="GLK99:GLQ99"/>
    <mergeCell ref="GLR99:GLX99"/>
    <mergeCell ref="GLY99:GME99"/>
    <mergeCell ref="GJN99:GJT99"/>
    <mergeCell ref="GJU99:GKA99"/>
    <mergeCell ref="GKB99:GKH99"/>
    <mergeCell ref="GKI99:GKO99"/>
    <mergeCell ref="GKP99:GKV99"/>
    <mergeCell ref="GER99:GEX99"/>
    <mergeCell ref="GEY99:GFE99"/>
    <mergeCell ref="GFF99:GFL99"/>
    <mergeCell ref="GCU99:GDA99"/>
    <mergeCell ref="GDB99:GDH99"/>
    <mergeCell ref="GDI99:GDO99"/>
    <mergeCell ref="GDP99:GDV99"/>
    <mergeCell ref="GDW99:GEC99"/>
    <mergeCell ref="GBL99:GBR99"/>
    <mergeCell ref="GBS99:GBY99"/>
    <mergeCell ref="GBZ99:GCF99"/>
    <mergeCell ref="GCG99:GCM99"/>
    <mergeCell ref="GCN99:GCT99"/>
    <mergeCell ref="GAC99:GAI99"/>
    <mergeCell ref="GAJ99:GAP99"/>
    <mergeCell ref="GAQ99:GAW99"/>
    <mergeCell ref="GAX99:GBD99"/>
    <mergeCell ref="GBE99:GBK99"/>
    <mergeCell ref="FPI99:FPO99"/>
    <mergeCell ref="FPP99:FPV99"/>
    <mergeCell ref="FPW99:FQC99"/>
    <mergeCell ref="FQD99:FQJ99"/>
    <mergeCell ref="FQK99:FQQ99"/>
    <mergeCell ref="FNZ99:FOF99"/>
    <mergeCell ref="FOG99:FOM99"/>
    <mergeCell ref="FON99:FOT99"/>
    <mergeCell ref="FOU99:FPA99"/>
    <mergeCell ref="FPB99:FPH99"/>
    <mergeCell ref="FMQ99:FMW99"/>
    <mergeCell ref="FMX99:FND99"/>
    <mergeCell ref="FNE99:FNK99"/>
    <mergeCell ref="FNL99:FNR99"/>
    <mergeCell ref="FNS99:FNY99"/>
    <mergeCell ref="GED99:GEJ99"/>
    <mergeCell ref="GEK99:GEQ99"/>
    <mergeCell ref="FYT99:FYZ99"/>
    <mergeCell ref="FZA99:FZG99"/>
    <mergeCell ref="FZH99:FZN99"/>
    <mergeCell ref="FZO99:FZU99"/>
    <mergeCell ref="FZV99:GAB99"/>
    <mergeCell ref="FXK99:FXQ99"/>
    <mergeCell ref="FXR99:FXX99"/>
    <mergeCell ref="FXY99:FYE99"/>
    <mergeCell ref="FYF99:FYL99"/>
    <mergeCell ref="FYM99:FYS99"/>
    <mergeCell ref="FWB99:FWH99"/>
    <mergeCell ref="FWI99:FWO99"/>
    <mergeCell ref="FWP99:FWV99"/>
    <mergeCell ref="FWW99:FXC99"/>
    <mergeCell ref="FXD99:FXJ99"/>
    <mergeCell ref="FUS99:FUY99"/>
    <mergeCell ref="FUZ99:FVF99"/>
    <mergeCell ref="FVG99:FVM99"/>
    <mergeCell ref="FVN99:FVT99"/>
    <mergeCell ref="FVU99:FWA99"/>
    <mergeCell ref="FTJ99:FTP99"/>
    <mergeCell ref="FTQ99:FTW99"/>
    <mergeCell ref="FTX99:FUD99"/>
    <mergeCell ref="FUE99:FUK99"/>
    <mergeCell ref="FUL99:FUR99"/>
    <mergeCell ref="FSA99:FSG99"/>
    <mergeCell ref="FSH99:FSN99"/>
    <mergeCell ref="FSO99:FSU99"/>
    <mergeCell ref="FSV99:FTB99"/>
    <mergeCell ref="FTC99:FTI99"/>
    <mergeCell ref="FQR99:FQX99"/>
    <mergeCell ref="FQY99:FRE99"/>
    <mergeCell ref="FRF99:FRL99"/>
    <mergeCell ref="FRM99:FRS99"/>
    <mergeCell ref="FRT99:FRZ99"/>
    <mergeCell ref="FLV99:FMB99"/>
    <mergeCell ref="FMC99:FMI99"/>
    <mergeCell ref="FMJ99:FMP99"/>
    <mergeCell ref="FJY99:FKE99"/>
    <mergeCell ref="FKF99:FKL99"/>
    <mergeCell ref="FKM99:FKS99"/>
    <mergeCell ref="FKT99:FKZ99"/>
    <mergeCell ref="FLA99:FLG99"/>
    <mergeCell ref="FIP99:FIV99"/>
    <mergeCell ref="FIW99:FJC99"/>
    <mergeCell ref="FJD99:FJJ99"/>
    <mergeCell ref="FJK99:FJQ99"/>
    <mergeCell ref="FJR99:FJX99"/>
    <mergeCell ref="FHG99:FHM99"/>
    <mergeCell ref="FHN99:FHT99"/>
    <mergeCell ref="FHU99:FIA99"/>
    <mergeCell ref="FIB99:FIH99"/>
    <mergeCell ref="FII99:FIO99"/>
    <mergeCell ref="EWM99:EWS99"/>
    <mergeCell ref="EWT99:EWZ99"/>
    <mergeCell ref="EXA99:EXG99"/>
    <mergeCell ref="EXH99:EXN99"/>
    <mergeCell ref="EXO99:EXU99"/>
    <mergeCell ref="EVD99:EVJ99"/>
    <mergeCell ref="EVK99:EVQ99"/>
    <mergeCell ref="EVR99:EVX99"/>
    <mergeCell ref="EVY99:EWE99"/>
    <mergeCell ref="EWF99:EWL99"/>
    <mergeCell ref="ETU99:EUA99"/>
    <mergeCell ref="EUB99:EUH99"/>
    <mergeCell ref="EUI99:EUO99"/>
    <mergeCell ref="EUP99:EUV99"/>
    <mergeCell ref="EUW99:EVC99"/>
    <mergeCell ref="FLH99:FLN99"/>
    <mergeCell ref="FLO99:FLU99"/>
    <mergeCell ref="FFX99:FGD99"/>
    <mergeCell ref="FGE99:FGK99"/>
    <mergeCell ref="FGL99:FGR99"/>
    <mergeCell ref="FGS99:FGY99"/>
    <mergeCell ref="FGZ99:FHF99"/>
    <mergeCell ref="FEO99:FEU99"/>
    <mergeCell ref="FEV99:FFB99"/>
    <mergeCell ref="FFC99:FFI99"/>
    <mergeCell ref="FFJ99:FFP99"/>
    <mergeCell ref="FFQ99:FFW99"/>
    <mergeCell ref="FDF99:FDL99"/>
    <mergeCell ref="FDM99:FDS99"/>
    <mergeCell ref="FDT99:FDZ99"/>
    <mergeCell ref="FEA99:FEG99"/>
    <mergeCell ref="FEH99:FEN99"/>
    <mergeCell ref="FBW99:FCC99"/>
    <mergeCell ref="FCD99:FCJ99"/>
    <mergeCell ref="FCK99:FCQ99"/>
    <mergeCell ref="FCR99:FCX99"/>
    <mergeCell ref="FCY99:FDE99"/>
    <mergeCell ref="FAN99:FAT99"/>
    <mergeCell ref="FAU99:FBA99"/>
    <mergeCell ref="FBB99:FBH99"/>
    <mergeCell ref="FBI99:FBO99"/>
    <mergeCell ref="FBP99:FBV99"/>
    <mergeCell ref="EZE99:EZK99"/>
    <mergeCell ref="EZL99:EZR99"/>
    <mergeCell ref="EZS99:EZY99"/>
    <mergeCell ref="EZZ99:FAF99"/>
    <mergeCell ref="FAG99:FAM99"/>
    <mergeCell ref="EXV99:EYB99"/>
    <mergeCell ref="EYC99:EYI99"/>
    <mergeCell ref="EYJ99:EYP99"/>
    <mergeCell ref="EYQ99:EYW99"/>
    <mergeCell ref="EYX99:EZD99"/>
    <mergeCell ref="ESZ99:ETF99"/>
    <mergeCell ref="ETG99:ETM99"/>
    <mergeCell ref="ETN99:ETT99"/>
    <mergeCell ref="ERC99:ERI99"/>
    <mergeCell ref="ERJ99:ERP99"/>
    <mergeCell ref="ERQ99:ERW99"/>
    <mergeCell ref="ERX99:ESD99"/>
    <mergeCell ref="ESE99:ESK99"/>
    <mergeCell ref="EPT99:EPZ99"/>
    <mergeCell ref="EQA99:EQG99"/>
    <mergeCell ref="EQH99:EQN99"/>
    <mergeCell ref="EQO99:EQU99"/>
    <mergeCell ref="EQV99:ERB99"/>
    <mergeCell ref="EOK99:EOQ99"/>
    <mergeCell ref="EOR99:EOX99"/>
    <mergeCell ref="EOY99:EPE99"/>
    <mergeCell ref="EPF99:EPL99"/>
    <mergeCell ref="EPM99:EPS99"/>
    <mergeCell ref="EDQ99:EDW99"/>
    <mergeCell ref="EDX99:EED99"/>
    <mergeCell ref="EEE99:EEK99"/>
    <mergeCell ref="EEL99:EER99"/>
    <mergeCell ref="EES99:EEY99"/>
    <mergeCell ref="ECH99:ECN99"/>
    <mergeCell ref="ECO99:ECU99"/>
    <mergeCell ref="ECV99:EDB99"/>
    <mergeCell ref="EDC99:EDI99"/>
    <mergeCell ref="EDJ99:EDP99"/>
    <mergeCell ref="EAY99:EBE99"/>
    <mergeCell ref="EBF99:EBL99"/>
    <mergeCell ref="EBM99:EBS99"/>
    <mergeCell ref="EBT99:EBZ99"/>
    <mergeCell ref="ECA99:ECG99"/>
    <mergeCell ref="ESL99:ESR99"/>
    <mergeCell ref="ESS99:ESY99"/>
    <mergeCell ref="ENB99:ENH99"/>
    <mergeCell ref="ENI99:ENO99"/>
    <mergeCell ref="ENP99:ENV99"/>
    <mergeCell ref="ENW99:EOC99"/>
    <mergeCell ref="EOD99:EOJ99"/>
    <mergeCell ref="ELS99:ELY99"/>
    <mergeCell ref="ELZ99:EMF99"/>
    <mergeCell ref="EMG99:EMM99"/>
    <mergeCell ref="EMN99:EMT99"/>
    <mergeCell ref="EMU99:ENA99"/>
    <mergeCell ref="EKJ99:EKP99"/>
    <mergeCell ref="EKQ99:EKW99"/>
    <mergeCell ref="EKX99:ELD99"/>
    <mergeCell ref="ELE99:ELK99"/>
    <mergeCell ref="ELL99:ELR99"/>
    <mergeCell ref="EJA99:EJG99"/>
    <mergeCell ref="EJH99:EJN99"/>
    <mergeCell ref="EJO99:EJU99"/>
    <mergeCell ref="EJV99:EKB99"/>
    <mergeCell ref="EKC99:EKI99"/>
    <mergeCell ref="EHR99:EHX99"/>
    <mergeCell ref="EHY99:EIE99"/>
    <mergeCell ref="EIF99:EIL99"/>
    <mergeCell ref="EIM99:EIS99"/>
    <mergeCell ref="EIT99:EIZ99"/>
    <mergeCell ref="EGI99:EGO99"/>
    <mergeCell ref="EGP99:EGV99"/>
    <mergeCell ref="EGW99:EHC99"/>
    <mergeCell ref="EHD99:EHJ99"/>
    <mergeCell ref="EHK99:EHQ99"/>
    <mergeCell ref="EEZ99:EFF99"/>
    <mergeCell ref="EFG99:EFM99"/>
    <mergeCell ref="EFN99:EFT99"/>
    <mergeCell ref="EFU99:EGA99"/>
    <mergeCell ref="EGB99:EGH99"/>
    <mergeCell ref="EAD99:EAJ99"/>
    <mergeCell ref="EAK99:EAQ99"/>
    <mergeCell ref="EAR99:EAX99"/>
    <mergeCell ref="DYG99:DYM99"/>
    <mergeCell ref="DYN99:DYT99"/>
    <mergeCell ref="DYU99:DZA99"/>
    <mergeCell ref="DZB99:DZH99"/>
    <mergeCell ref="DZI99:DZO99"/>
    <mergeCell ref="DWX99:DXD99"/>
    <mergeCell ref="DXE99:DXK99"/>
    <mergeCell ref="DXL99:DXR99"/>
    <mergeCell ref="DXS99:DXY99"/>
    <mergeCell ref="DXZ99:DYF99"/>
    <mergeCell ref="DVO99:DVU99"/>
    <mergeCell ref="DVV99:DWB99"/>
    <mergeCell ref="DWC99:DWI99"/>
    <mergeCell ref="DWJ99:DWP99"/>
    <mergeCell ref="DWQ99:DWW99"/>
    <mergeCell ref="DKU99:DLA99"/>
    <mergeCell ref="DLB99:DLH99"/>
    <mergeCell ref="DLI99:DLO99"/>
    <mergeCell ref="DLP99:DLV99"/>
    <mergeCell ref="DLW99:DMC99"/>
    <mergeCell ref="DJL99:DJR99"/>
    <mergeCell ref="DJS99:DJY99"/>
    <mergeCell ref="DJZ99:DKF99"/>
    <mergeCell ref="DKG99:DKM99"/>
    <mergeCell ref="DKN99:DKT99"/>
    <mergeCell ref="DIC99:DII99"/>
    <mergeCell ref="DIJ99:DIP99"/>
    <mergeCell ref="DIQ99:DIW99"/>
    <mergeCell ref="DIX99:DJD99"/>
    <mergeCell ref="DJE99:DJK99"/>
    <mergeCell ref="DZP99:DZV99"/>
    <mergeCell ref="DZW99:EAC99"/>
    <mergeCell ref="DUF99:DUL99"/>
    <mergeCell ref="DUM99:DUS99"/>
    <mergeCell ref="DUT99:DUZ99"/>
    <mergeCell ref="DVA99:DVG99"/>
    <mergeCell ref="DVH99:DVN99"/>
    <mergeCell ref="DSW99:DTC99"/>
    <mergeCell ref="DTD99:DTJ99"/>
    <mergeCell ref="DTK99:DTQ99"/>
    <mergeCell ref="DTR99:DTX99"/>
    <mergeCell ref="DTY99:DUE99"/>
    <mergeCell ref="DRN99:DRT99"/>
    <mergeCell ref="DRU99:DSA99"/>
    <mergeCell ref="DSB99:DSH99"/>
    <mergeCell ref="DSI99:DSO99"/>
    <mergeCell ref="DSP99:DSV99"/>
    <mergeCell ref="DQE99:DQK99"/>
    <mergeCell ref="DQL99:DQR99"/>
    <mergeCell ref="DQS99:DQY99"/>
    <mergeCell ref="DQZ99:DRF99"/>
    <mergeCell ref="DRG99:DRM99"/>
    <mergeCell ref="DOV99:DPB99"/>
    <mergeCell ref="DPC99:DPI99"/>
    <mergeCell ref="DPJ99:DPP99"/>
    <mergeCell ref="DPQ99:DPW99"/>
    <mergeCell ref="DPX99:DQD99"/>
    <mergeCell ref="DNM99:DNS99"/>
    <mergeCell ref="DNT99:DNZ99"/>
    <mergeCell ref="DOA99:DOG99"/>
    <mergeCell ref="DOH99:DON99"/>
    <mergeCell ref="DOO99:DOU99"/>
    <mergeCell ref="DMD99:DMJ99"/>
    <mergeCell ref="DMK99:DMQ99"/>
    <mergeCell ref="DMR99:DMX99"/>
    <mergeCell ref="DMY99:DNE99"/>
    <mergeCell ref="DNF99:DNL99"/>
    <mergeCell ref="DHH99:DHN99"/>
    <mergeCell ref="DHO99:DHU99"/>
    <mergeCell ref="DHV99:DIB99"/>
    <mergeCell ref="DFK99:DFQ99"/>
    <mergeCell ref="DFR99:DFX99"/>
    <mergeCell ref="DFY99:DGE99"/>
    <mergeCell ref="DGF99:DGL99"/>
    <mergeCell ref="DGM99:DGS99"/>
    <mergeCell ref="DEB99:DEH99"/>
    <mergeCell ref="DEI99:DEO99"/>
    <mergeCell ref="DEP99:DEV99"/>
    <mergeCell ref="DEW99:DFC99"/>
    <mergeCell ref="DFD99:DFJ99"/>
    <mergeCell ref="DCS99:DCY99"/>
    <mergeCell ref="DCZ99:DDF99"/>
    <mergeCell ref="DDG99:DDM99"/>
    <mergeCell ref="DDN99:DDT99"/>
    <mergeCell ref="DDU99:DEA99"/>
    <mergeCell ref="CRY99:CSE99"/>
    <mergeCell ref="CSF99:CSL99"/>
    <mergeCell ref="CSM99:CSS99"/>
    <mergeCell ref="CST99:CSZ99"/>
    <mergeCell ref="CTA99:CTG99"/>
    <mergeCell ref="CQP99:CQV99"/>
    <mergeCell ref="CQW99:CRC99"/>
    <mergeCell ref="CRD99:CRJ99"/>
    <mergeCell ref="CRK99:CRQ99"/>
    <mergeCell ref="CRR99:CRX99"/>
    <mergeCell ref="CPG99:CPM99"/>
    <mergeCell ref="CPN99:CPT99"/>
    <mergeCell ref="CPU99:CQA99"/>
    <mergeCell ref="CQB99:CQH99"/>
    <mergeCell ref="CQI99:CQO99"/>
    <mergeCell ref="DGT99:DGZ99"/>
    <mergeCell ref="DHA99:DHG99"/>
    <mergeCell ref="DBJ99:DBP99"/>
    <mergeCell ref="DBQ99:DBW99"/>
    <mergeCell ref="DBX99:DCD99"/>
    <mergeCell ref="DCE99:DCK99"/>
    <mergeCell ref="DCL99:DCR99"/>
    <mergeCell ref="DAA99:DAG99"/>
    <mergeCell ref="DAH99:DAN99"/>
    <mergeCell ref="DAO99:DAU99"/>
    <mergeCell ref="DAV99:DBB99"/>
    <mergeCell ref="DBC99:DBI99"/>
    <mergeCell ref="CYR99:CYX99"/>
    <mergeCell ref="CYY99:CZE99"/>
    <mergeCell ref="CZF99:CZL99"/>
    <mergeCell ref="CZM99:CZS99"/>
    <mergeCell ref="CZT99:CZZ99"/>
    <mergeCell ref="CXI99:CXO99"/>
    <mergeCell ref="CXP99:CXV99"/>
    <mergeCell ref="CXW99:CYC99"/>
    <mergeCell ref="CYD99:CYJ99"/>
    <mergeCell ref="CYK99:CYQ99"/>
    <mergeCell ref="CVZ99:CWF99"/>
    <mergeCell ref="CWG99:CWM99"/>
    <mergeCell ref="CWN99:CWT99"/>
    <mergeCell ref="CWU99:CXA99"/>
    <mergeCell ref="CXB99:CXH99"/>
    <mergeCell ref="CUQ99:CUW99"/>
    <mergeCell ref="CUX99:CVD99"/>
    <mergeCell ref="CVE99:CVK99"/>
    <mergeCell ref="CVL99:CVR99"/>
    <mergeCell ref="CVS99:CVY99"/>
    <mergeCell ref="CTH99:CTN99"/>
    <mergeCell ref="CTO99:CTU99"/>
    <mergeCell ref="CTV99:CUB99"/>
    <mergeCell ref="CUC99:CUI99"/>
    <mergeCell ref="CUJ99:CUP99"/>
    <mergeCell ref="COL99:COR99"/>
    <mergeCell ref="COS99:COY99"/>
    <mergeCell ref="COZ99:CPF99"/>
    <mergeCell ref="CMO99:CMU99"/>
    <mergeCell ref="CMV99:CNB99"/>
    <mergeCell ref="CNC99:CNI99"/>
    <mergeCell ref="CNJ99:CNP99"/>
    <mergeCell ref="CNQ99:CNW99"/>
    <mergeCell ref="CLF99:CLL99"/>
    <mergeCell ref="CLM99:CLS99"/>
    <mergeCell ref="CLT99:CLZ99"/>
    <mergeCell ref="CMA99:CMG99"/>
    <mergeCell ref="CMH99:CMN99"/>
    <mergeCell ref="CJW99:CKC99"/>
    <mergeCell ref="CKD99:CKJ99"/>
    <mergeCell ref="CKK99:CKQ99"/>
    <mergeCell ref="CKR99:CKX99"/>
    <mergeCell ref="CKY99:CLE99"/>
    <mergeCell ref="BZC99:BZI99"/>
    <mergeCell ref="BZJ99:BZP99"/>
    <mergeCell ref="BZQ99:BZW99"/>
    <mergeCell ref="BZX99:CAD99"/>
    <mergeCell ref="CAE99:CAK99"/>
    <mergeCell ref="BXT99:BXZ99"/>
    <mergeCell ref="BYA99:BYG99"/>
    <mergeCell ref="BYH99:BYN99"/>
    <mergeCell ref="BYO99:BYU99"/>
    <mergeCell ref="BYV99:BZB99"/>
    <mergeCell ref="BWK99:BWQ99"/>
    <mergeCell ref="BWR99:BWX99"/>
    <mergeCell ref="BWY99:BXE99"/>
    <mergeCell ref="BXF99:BXL99"/>
    <mergeCell ref="BXM99:BXS99"/>
    <mergeCell ref="CNX99:COD99"/>
    <mergeCell ref="COE99:COK99"/>
    <mergeCell ref="CIN99:CIT99"/>
    <mergeCell ref="CIU99:CJA99"/>
    <mergeCell ref="CJB99:CJH99"/>
    <mergeCell ref="CJI99:CJO99"/>
    <mergeCell ref="CJP99:CJV99"/>
    <mergeCell ref="CHE99:CHK99"/>
    <mergeCell ref="CHL99:CHR99"/>
    <mergeCell ref="CHS99:CHY99"/>
    <mergeCell ref="CHZ99:CIF99"/>
    <mergeCell ref="CIG99:CIM99"/>
    <mergeCell ref="CFV99:CGB99"/>
    <mergeCell ref="CGC99:CGI99"/>
    <mergeCell ref="CGJ99:CGP99"/>
    <mergeCell ref="CGQ99:CGW99"/>
    <mergeCell ref="CGX99:CHD99"/>
    <mergeCell ref="CEM99:CES99"/>
    <mergeCell ref="CET99:CEZ99"/>
    <mergeCell ref="CFA99:CFG99"/>
    <mergeCell ref="CFH99:CFN99"/>
    <mergeCell ref="CFO99:CFU99"/>
    <mergeCell ref="CDD99:CDJ99"/>
    <mergeCell ref="CDK99:CDQ99"/>
    <mergeCell ref="CDR99:CDX99"/>
    <mergeCell ref="CDY99:CEE99"/>
    <mergeCell ref="CEF99:CEL99"/>
    <mergeCell ref="CBU99:CCA99"/>
    <mergeCell ref="CCB99:CCH99"/>
    <mergeCell ref="CCI99:CCO99"/>
    <mergeCell ref="CCP99:CCV99"/>
    <mergeCell ref="CCW99:CDC99"/>
    <mergeCell ref="CAL99:CAR99"/>
    <mergeCell ref="CAS99:CAY99"/>
    <mergeCell ref="CAZ99:CBF99"/>
    <mergeCell ref="CBG99:CBM99"/>
    <mergeCell ref="CBN99:CBT99"/>
    <mergeCell ref="BVP99:BVV99"/>
    <mergeCell ref="BVW99:BWC99"/>
    <mergeCell ref="BWD99:BWJ99"/>
    <mergeCell ref="BTS99:BTY99"/>
    <mergeCell ref="BTZ99:BUF99"/>
    <mergeCell ref="BUG99:BUM99"/>
    <mergeCell ref="BUN99:BUT99"/>
    <mergeCell ref="BUU99:BVA99"/>
    <mergeCell ref="BSJ99:BSP99"/>
    <mergeCell ref="BSQ99:BSW99"/>
    <mergeCell ref="BSX99:BTD99"/>
    <mergeCell ref="BTE99:BTK99"/>
    <mergeCell ref="BTL99:BTR99"/>
    <mergeCell ref="BRA99:BRG99"/>
    <mergeCell ref="BRH99:BRN99"/>
    <mergeCell ref="BRO99:BRU99"/>
    <mergeCell ref="BRV99:BSB99"/>
    <mergeCell ref="BSC99:BSI99"/>
    <mergeCell ref="BGG99:BGM99"/>
    <mergeCell ref="BGN99:BGT99"/>
    <mergeCell ref="BGU99:BHA99"/>
    <mergeCell ref="BHB99:BHH99"/>
    <mergeCell ref="BHI99:BHO99"/>
    <mergeCell ref="BEX99:BFD99"/>
    <mergeCell ref="BFE99:BFK99"/>
    <mergeCell ref="BFL99:BFR99"/>
    <mergeCell ref="BFS99:BFY99"/>
    <mergeCell ref="BFZ99:BGF99"/>
    <mergeCell ref="BDO99:BDU99"/>
    <mergeCell ref="BDV99:BEB99"/>
    <mergeCell ref="BEC99:BEI99"/>
    <mergeCell ref="BEJ99:BEP99"/>
    <mergeCell ref="BEQ99:BEW99"/>
    <mergeCell ref="BVB99:BVH99"/>
    <mergeCell ref="BVI99:BVO99"/>
    <mergeCell ref="BPR99:BPX99"/>
    <mergeCell ref="BPY99:BQE99"/>
    <mergeCell ref="BQF99:BQL99"/>
    <mergeCell ref="BQM99:BQS99"/>
    <mergeCell ref="BQT99:BQZ99"/>
    <mergeCell ref="BOI99:BOO99"/>
    <mergeCell ref="BOP99:BOV99"/>
    <mergeCell ref="BOW99:BPC99"/>
    <mergeCell ref="BPD99:BPJ99"/>
    <mergeCell ref="BPK99:BPQ99"/>
    <mergeCell ref="BMZ99:BNF99"/>
    <mergeCell ref="BNG99:BNM99"/>
    <mergeCell ref="BNN99:BNT99"/>
    <mergeCell ref="BNU99:BOA99"/>
    <mergeCell ref="BOB99:BOH99"/>
    <mergeCell ref="BLQ99:BLW99"/>
    <mergeCell ref="BLX99:BMD99"/>
    <mergeCell ref="BME99:BMK99"/>
    <mergeCell ref="BML99:BMR99"/>
    <mergeCell ref="BMS99:BMY99"/>
    <mergeCell ref="BKH99:BKN99"/>
    <mergeCell ref="BKO99:BKU99"/>
    <mergeCell ref="BKV99:BLB99"/>
    <mergeCell ref="BLC99:BLI99"/>
    <mergeCell ref="BLJ99:BLP99"/>
    <mergeCell ref="BIY99:BJE99"/>
    <mergeCell ref="BJF99:BJL99"/>
    <mergeCell ref="BJM99:BJS99"/>
    <mergeCell ref="BJT99:BJZ99"/>
    <mergeCell ref="BKA99:BKG99"/>
    <mergeCell ref="BHP99:BHV99"/>
    <mergeCell ref="BHW99:BIC99"/>
    <mergeCell ref="BID99:BIJ99"/>
    <mergeCell ref="BIK99:BIQ99"/>
    <mergeCell ref="BIR99:BIX99"/>
    <mergeCell ref="BCT99:BCZ99"/>
    <mergeCell ref="BDA99:BDG99"/>
    <mergeCell ref="BDH99:BDN99"/>
    <mergeCell ref="BAW99:BBC99"/>
    <mergeCell ref="BBD99:BBJ99"/>
    <mergeCell ref="BBK99:BBQ99"/>
    <mergeCell ref="BBR99:BBX99"/>
    <mergeCell ref="BBY99:BCE99"/>
    <mergeCell ref="AZN99:AZT99"/>
    <mergeCell ref="AZU99:BAA99"/>
    <mergeCell ref="BAB99:BAH99"/>
    <mergeCell ref="BAI99:BAO99"/>
    <mergeCell ref="BAP99:BAV99"/>
    <mergeCell ref="AYE99:AYK99"/>
    <mergeCell ref="AYL99:AYR99"/>
    <mergeCell ref="AYS99:AYY99"/>
    <mergeCell ref="AYZ99:AZF99"/>
    <mergeCell ref="AZG99:AZM99"/>
    <mergeCell ref="ANK99:ANQ99"/>
    <mergeCell ref="ANR99:ANX99"/>
    <mergeCell ref="ANY99:AOE99"/>
    <mergeCell ref="AOF99:AOL99"/>
    <mergeCell ref="AOM99:AOS99"/>
    <mergeCell ref="AMB99:AMH99"/>
    <mergeCell ref="AMI99:AMO99"/>
    <mergeCell ref="AMP99:AMV99"/>
    <mergeCell ref="AMW99:ANC99"/>
    <mergeCell ref="AND99:ANJ99"/>
    <mergeCell ref="AKS99:AKY99"/>
    <mergeCell ref="AKZ99:ALF99"/>
    <mergeCell ref="ALG99:ALM99"/>
    <mergeCell ref="ALN99:ALT99"/>
    <mergeCell ref="ALU99:AMA99"/>
    <mergeCell ref="BCF99:BCL99"/>
    <mergeCell ref="BCM99:BCS99"/>
    <mergeCell ref="AWV99:AXB99"/>
    <mergeCell ref="AXC99:AXI99"/>
    <mergeCell ref="AXJ99:AXP99"/>
    <mergeCell ref="AXQ99:AXW99"/>
    <mergeCell ref="AXX99:AYD99"/>
    <mergeCell ref="AVM99:AVS99"/>
    <mergeCell ref="AVT99:AVZ99"/>
    <mergeCell ref="AWA99:AWG99"/>
    <mergeCell ref="AWH99:AWN99"/>
    <mergeCell ref="AWO99:AWU99"/>
    <mergeCell ref="AUD99:AUJ99"/>
    <mergeCell ref="AUK99:AUQ99"/>
    <mergeCell ref="AUR99:AUX99"/>
    <mergeCell ref="AUY99:AVE99"/>
    <mergeCell ref="AVF99:AVL99"/>
    <mergeCell ref="ASU99:ATA99"/>
    <mergeCell ref="ATB99:ATH99"/>
    <mergeCell ref="ATI99:ATO99"/>
    <mergeCell ref="ATP99:ATV99"/>
    <mergeCell ref="ATW99:AUC99"/>
    <mergeCell ref="ARL99:ARR99"/>
    <mergeCell ref="ARS99:ARY99"/>
    <mergeCell ref="ARZ99:ASF99"/>
    <mergeCell ref="ASG99:ASM99"/>
    <mergeCell ref="ASN99:AST99"/>
    <mergeCell ref="AQC99:AQI99"/>
    <mergeCell ref="AQJ99:AQP99"/>
    <mergeCell ref="AQQ99:AQW99"/>
    <mergeCell ref="AQX99:ARD99"/>
    <mergeCell ref="ARE99:ARK99"/>
    <mergeCell ref="AOT99:AOZ99"/>
    <mergeCell ref="APA99:APG99"/>
    <mergeCell ref="APH99:APN99"/>
    <mergeCell ref="APO99:APU99"/>
    <mergeCell ref="APV99:AQB99"/>
    <mergeCell ref="AJX99:AKD99"/>
    <mergeCell ref="AKE99:AKK99"/>
    <mergeCell ref="AKL99:AKR99"/>
    <mergeCell ref="AIA99:AIG99"/>
    <mergeCell ref="AIH99:AIN99"/>
    <mergeCell ref="AIO99:AIU99"/>
    <mergeCell ref="AIV99:AJB99"/>
    <mergeCell ref="AJC99:AJI99"/>
    <mergeCell ref="AGR99:AGX99"/>
    <mergeCell ref="AGY99:AHE99"/>
    <mergeCell ref="AHF99:AHL99"/>
    <mergeCell ref="AHM99:AHS99"/>
    <mergeCell ref="AHT99:AHZ99"/>
    <mergeCell ref="AFI99:AFO99"/>
    <mergeCell ref="AFP99:AFV99"/>
    <mergeCell ref="AFW99:AGC99"/>
    <mergeCell ref="AGD99:AGJ99"/>
    <mergeCell ref="AGK99:AGQ99"/>
    <mergeCell ref="UO99:UU99"/>
    <mergeCell ref="UV99:VB99"/>
    <mergeCell ref="VC99:VI99"/>
    <mergeCell ref="VJ99:VP99"/>
    <mergeCell ref="VQ99:VW99"/>
    <mergeCell ref="TF99:TL99"/>
    <mergeCell ref="TM99:TS99"/>
    <mergeCell ref="TT99:TZ99"/>
    <mergeCell ref="UA99:UG99"/>
    <mergeCell ref="UH99:UN99"/>
    <mergeCell ref="RW99:SC99"/>
    <mergeCell ref="SD99:SJ99"/>
    <mergeCell ref="SK99:SQ99"/>
    <mergeCell ref="SR99:SX99"/>
    <mergeCell ref="SY99:TE99"/>
    <mergeCell ref="AJJ99:AJP99"/>
    <mergeCell ref="AJQ99:AJW99"/>
    <mergeCell ref="ADZ99:AEF99"/>
    <mergeCell ref="AEG99:AEM99"/>
    <mergeCell ref="AEN99:AET99"/>
    <mergeCell ref="AEU99:AFA99"/>
    <mergeCell ref="AFB99:AFH99"/>
    <mergeCell ref="ACQ99:ACW99"/>
    <mergeCell ref="ACX99:ADD99"/>
    <mergeCell ref="ADE99:ADK99"/>
    <mergeCell ref="ADL99:ADR99"/>
    <mergeCell ref="ADS99:ADY99"/>
    <mergeCell ref="ABH99:ABN99"/>
    <mergeCell ref="ABO99:ABU99"/>
    <mergeCell ref="ABV99:ACB99"/>
    <mergeCell ref="ACC99:ACI99"/>
    <mergeCell ref="ACJ99:ACP99"/>
    <mergeCell ref="ZY99:AAE99"/>
    <mergeCell ref="AAF99:AAL99"/>
    <mergeCell ref="AAM99:AAS99"/>
    <mergeCell ref="AAT99:AAZ99"/>
    <mergeCell ref="ABA99:ABG99"/>
    <mergeCell ref="YP99:YV99"/>
    <mergeCell ref="YW99:ZC99"/>
    <mergeCell ref="ZD99:ZJ99"/>
    <mergeCell ref="ZK99:ZQ99"/>
    <mergeCell ref="ZR99:ZX99"/>
    <mergeCell ref="XG99:XM99"/>
    <mergeCell ref="XN99:XT99"/>
    <mergeCell ref="XU99:YA99"/>
    <mergeCell ref="YB99:YH99"/>
    <mergeCell ref="YI99:YO99"/>
    <mergeCell ref="VX99:WD99"/>
    <mergeCell ref="WE99:WK99"/>
    <mergeCell ref="WL99:WR99"/>
    <mergeCell ref="WS99:WY99"/>
    <mergeCell ref="WZ99:XF99"/>
    <mergeCell ref="OX99:PD99"/>
    <mergeCell ref="MM99:MS99"/>
    <mergeCell ref="MT99:MZ99"/>
    <mergeCell ref="NA99:NG99"/>
    <mergeCell ref="NH99:NN99"/>
    <mergeCell ref="NO99:NU99"/>
    <mergeCell ref="LD99:LJ99"/>
    <mergeCell ref="LK99:LQ99"/>
    <mergeCell ref="LR99:LX99"/>
    <mergeCell ref="LY99:ME99"/>
    <mergeCell ref="MF99:ML99"/>
    <mergeCell ref="JU99:KA99"/>
    <mergeCell ref="KB99:KH99"/>
    <mergeCell ref="KI99:KO99"/>
    <mergeCell ref="KP99:KV99"/>
    <mergeCell ref="KW99:LC99"/>
    <mergeCell ref="IL99:IR99"/>
    <mergeCell ref="IS99:IY99"/>
    <mergeCell ref="IZ99:JF99"/>
    <mergeCell ref="JG99:JM99"/>
    <mergeCell ref="JN99:JT99"/>
    <mergeCell ref="EK99:EQ99"/>
    <mergeCell ref="ER99:EX99"/>
    <mergeCell ref="EY99:FE99"/>
    <mergeCell ref="FF99:FL99"/>
    <mergeCell ref="FM99:FS99"/>
    <mergeCell ref="DB99:DH99"/>
    <mergeCell ref="DI99:DO99"/>
    <mergeCell ref="DP99:DV99"/>
    <mergeCell ref="DW99:EC99"/>
    <mergeCell ref="ED99:EJ99"/>
    <mergeCell ref="A99:G99"/>
    <mergeCell ref="H99:N99"/>
    <mergeCell ref="O99:U99"/>
    <mergeCell ref="V99:AB99"/>
    <mergeCell ref="AC99:AI99"/>
    <mergeCell ref="AJ99:AP99"/>
    <mergeCell ref="AQ99:AW99"/>
    <mergeCell ref="AX99:BD99"/>
    <mergeCell ref="BE99:BK99"/>
    <mergeCell ref="BL99:BR99"/>
    <mergeCell ref="BS99:BY99"/>
    <mergeCell ref="BZ99:CF99"/>
    <mergeCell ref="CG99:CM99"/>
    <mergeCell ref="CN99:CT99"/>
    <mergeCell ref="CU99:DA99"/>
    <mergeCell ref="WYH88:WYN88"/>
    <mergeCell ref="WYO88:WYU88"/>
    <mergeCell ref="WYV88:WZB88"/>
    <mergeCell ref="WZC88:WZI88"/>
    <mergeCell ref="WZJ88:WZP88"/>
    <mergeCell ref="WWY88:WXE88"/>
    <mergeCell ref="WXF88:WXL88"/>
    <mergeCell ref="WXM88:WXS88"/>
    <mergeCell ref="HC99:HI99"/>
    <mergeCell ref="HJ99:HP99"/>
    <mergeCell ref="HQ99:HW99"/>
    <mergeCell ref="HX99:ID99"/>
    <mergeCell ref="IE99:IK99"/>
    <mergeCell ref="FT99:FZ99"/>
    <mergeCell ref="GA99:GG99"/>
    <mergeCell ref="GH99:GN99"/>
    <mergeCell ref="GO99:GU99"/>
    <mergeCell ref="GV99:HB99"/>
    <mergeCell ref="QN99:QT99"/>
    <mergeCell ref="QU99:RA99"/>
    <mergeCell ref="RB99:RH99"/>
    <mergeCell ref="RI99:RO99"/>
    <mergeCell ref="RP99:RV99"/>
    <mergeCell ref="PE99:PK99"/>
    <mergeCell ref="PL99:PR99"/>
    <mergeCell ref="PS99:PY99"/>
    <mergeCell ref="PZ99:QF99"/>
    <mergeCell ref="QG99:QM99"/>
    <mergeCell ref="NV99:OB99"/>
    <mergeCell ref="OC99:OI99"/>
    <mergeCell ref="OJ99:OP99"/>
    <mergeCell ref="OQ99:OW99"/>
    <mergeCell ref="XFA88:XFD88"/>
    <mergeCell ref="XDR88:XDX88"/>
    <mergeCell ref="XDY88:XEE88"/>
    <mergeCell ref="XEF88:XEL88"/>
    <mergeCell ref="XEM88:XES88"/>
    <mergeCell ref="XET88:XEZ88"/>
    <mergeCell ref="XCI88:XCO88"/>
    <mergeCell ref="XCP88:XCV88"/>
    <mergeCell ref="XCW88:XDC88"/>
    <mergeCell ref="XDD88:XDJ88"/>
    <mergeCell ref="XDK88:XDQ88"/>
    <mergeCell ref="XAZ88:XBF88"/>
    <mergeCell ref="XBG88:XBM88"/>
    <mergeCell ref="XBN88:XBT88"/>
    <mergeCell ref="XBU88:XCA88"/>
    <mergeCell ref="XCB88:XCH88"/>
    <mergeCell ref="WZQ88:WZW88"/>
    <mergeCell ref="WZX88:XAD88"/>
    <mergeCell ref="XAE88:XAK88"/>
    <mergeCell ref="XAL88:XAR88"/>
    <mergeCell ref="XAS88:XAY88"/>
    <mergeCell ref="WRO88:WRU88"/>
    <mergeCell ref="WRV88:WSB88"/>
    <mergeCell ref="WSC88:WSI88"/>
    <mergeCell ref="WSJ88:WSP88"/>
    <mergeCell ref="WSQ88:WSW88"/>
    <mergeCell ref="WQF88:WQL88"/>
    <mergeCell ref="WQM88:WQS88"/>
    <mergeCell ref="WQT88:WQZ88"/>
    <mergeCell ref="WRA88:WRG88"/>
    <mergeCell ref="WRH88:WRN88"/>
    <mergeCell ref="WOW88:WPC88"/>
    <mergeCell ref="WPD88:WPJ88"/>
    <mergeCell ref="WPK88:WPQ88"/>
    <mergeCell ref="WPR88:WPX88"/>
    <mergeCell ref="WPY88:WQE88"/>
    <mergeCell ref="WNN88:WNT88"/>
    <mergeCell ref="WNU88:WOA88"/>
    <mergeCell ref="WOB88:WOH88"/>
    <mergeCell ref="WOI88:WOO88"/>
    <mergeCell ref="WOP88:WOV88"/>
    <mergeCell ref="WGU88:WHA88"/>
    <mergeCell ref="WHB88:WHH88"/>
    <mergeCell ref="WHI88:WHO88"/>
    <mergeCell ref="WHP88:WHV88"/>
    <mergeCell ref="WHW88:WIC88"/>
    <mergeCell ref="WFL88:WFR88"/>
    <mergeCell ref="WFS88:WFY88"/>
    <mergeCell ref="WFZ88:WGF88"/>
    <mergeCell ref="WGG88:WGM88"/>
    <mergeCell ref="WGN88:WGT88"/>
    <mergeCell ref="WEC88:WEI88"/>
    <mergeCell ref="WEJ88:WEP88"/>
    <mergeCell ref="WEQ88:WEW88"/>
    <mergeCell ref="WEX88:WFD88"/>
    <mergeCell ref="WFE88:WFK88"/>
    <mergeCell ref="WXT88:WXZ88"/>
    <mergeCell ref="WYA88:WYG88"/>
    <mergeCell ref="WVP88:WVV88"/>
    <mergeCell ref="WVW88:WWC88"/>
    <mergeCell ref="WWD88:WWJ88"/>
    <mergeCell ref="WWK88:WWQ88"/>
    <mergeCell ref="WWR88:WWX88"/>
    <mergeCell ref="WUG88:WUM88"/>
    <mergeCell ref="WUN88:WUT88"/>
    <mergeCell ref="WUU88:WVA88"/>
    <mergeCell ref="WVB88:WVH88"/>
    <mergeCell ref="WVI88:WVO88"/>
    <mergeCell ref="WSX88:WTD88"/>
    <mergeCell ref="WTE88:WTK88"/>
    <mergeCell ref="WTL88:WTR88"/>
    <mergeCell ref="WTS88:WTY88"/>
    <mergeCell ref="WTZ88:WUF88"/>
    <mergeCell ref="WME88:WMK88"/>
    <mergeCell ref="WML88:WMR88"/>
    <mergeCell ref="WMS88:WMY88"/>
    <mergeCell ref="WMZ88:WNF88"/>
    <mergeCell ref="WNG88:WNM88"/>
    <mergeCell ref="WKV88:WLB88"/>
    <mergeCell ref="WLC88:WLI88"/>
    <mergeCell ref="WLJ88:WLP88"/>
    <mergeCell ref="WLQ88:WLW88"/>
    <mergeCell ref="WLX88:WMD88"/>
    <mergeCell ref="WJM88:WJS88"/>
    <mergeCell ref="WJT88:WJZ88"/>
    <mergeCell ref="WKA88:WKG88"/>
    <mergeCell ref="WKH88:WKN88"/>
    <mergeCell ref="WKO88:WKU88"/>
    <mergeCell ref="WID88:WIJ88"/>
    <mergeCell ref="WIK88:WIQ88"/>
    <mergeCell ref="WIR88:WIX88"/>
    <mergeCell ref="WIY88:WJE88"/>
    <mergeCell ref="WJF88:WJL88"/>
    <mergeCell ref="WDH88:WDN88"/>
    <mergeCell ref="WDO88:WDU88"/>
    <mergeCell ref="WDV88:WEB88"/>
    <mergeCell ref="WBK88:WBQ88"/>
    <mergeCell ref="WBR88:WBX88"/>
    <mergeCell ref="WBY88:WCE88"/>
    <mergeCell ref="WCF88:WCL88"/>
    <mergeCell ref="WCM88:WCS88"/>
    <mergeCell ref="WAB88:WAH88"/>
    <mergeCell ref="WAI88:WAO88"/>
    <mergeCell ref="WAP88:WAV88"/>
    <mergeCell ref="WAW88:WBC88"/>
    <mergeCell ref="WBD88:WBJ88"/>
    <mergeCell ref="VYS88:VYY88"/>
    <mergeCell ref="VYZ88:VZF88"/>
    <mergeCell ref="VZG88:VZM88"/>
    <mergeCell ref="VZN88:VZT88"/>
    <mergeCell ref="VZU88:WAA88"/>
    <mergeCell ref="VNY88:VOE88"/>
    <mergeCell ref="VOF88:VOL88"/>
    <mergeCell ref="VOM88:VOS88"/>
    <mergeCell ref="VOT88:VOZ88"/>
    <mergeCell ref="VPA88:VPG88"/>
    <mergeCell ref="VMP88:VMV88"/>
    <mergeCell ref="VMW88:VNC88"/>
    <mergeCell ref="VND88:VNJ88"/>
    <mergeCell ref="VNK88:VNQ88"/>
    <mergeCell ref="VNR88:VNX88"/>
    <mergeCell ref="VLG88:VLM88"/>
    <mergeCell ref="VLN88:VLT88"/>
    <mergeCell ref="VLU88:VMA88"/>
    <mergeCell ref="VMB88:VMH88"/>
    <mergeCell ref="VMI88:VMO88"/>
    <mergeCell ref="WCT88:WCZ88"/>
    <mergeCell ref="WDA88:WDG88"/>
    <mergeCell ref="VXJ88:VXP88"/>
    <mergeCell ref="VXQ88:VXW88"/>
    <mergeCell ref="VXX88:VYD88"/>
    <mergeCell ref="VYE88:VYK88"/>
    <mergeCell ref="VYL88:VYR88"/>
    <mergeCell ref="VWA88:VWG88"/>
    <mergeCell ref="VWH88:VWN88"/>
    <mergeCell ref="VWO88:VWU88"/>
    <mergeCell ref="VWV88:VXB88"/>
    <mergeCell ref="VXC88:VXI88"/>
    <mergeCell ref="VUR88:VUX88"/>
    <mergeCell ref="VUY88:VVE88"/>
    <mergeCell ref="VVF88:VVL88"/>
    <mergeCell ref="VVM88:VVS88"/>
    <mergeCell ref="VVT88:VVZ88"/>
    <mergeCell ref="VTI88:VTO88"/>
    <mergeCell ref="VTP88:VTV88"/>
    <mergeCell ref="VTW88:VUC88"/>
    <mergeCell ref="VUD88:VUJ88"/>
    <mergeCell ref="VUK88:VUQ88"/>
    <mergeCell ref="VRZ88:VSF88"/>
    <mergeCell ref="VSG88:VSM88"/>
    <mergeCell ref="VSN88:VST88"/>
    <mergeCell ref="VSU88:VTA88"/>
    <mergeCell ref="VTB88:VTH88"/>
    <mergeCell ref="VQQ88:VQW88"/>
    <mergeCell ref="VQX88:VRD88"/>
    <mergeCell ref="VRE88:VRK88"/>
    <mergeCell ref="VRL88:VRR88"/>
    <mergeCell ref="VRS88:VRY88"/>
    <mergeCell ref="VPH88:VPN88"/>
    <mergeCell ref="VPO88:VPU88"/>
    <mergeCell ref="VPV88:VQB88"/>
    <mergeCell ref="VQC88:VQI88"/>
    <mergeCell ref="VQJ88:VQP88"/>
    <mergeCell ref="VKL88:VKR88"/>
    <mergeCell ref="VKS88:VKY88"/>
    <mergeCell ref="VKZ88:VLF88"/>
    <mergeCell ref="VIO88:VIU88"/>
    <mergeCell ref="VIV88:VJB88"/>
    <mergeCell ref="VJC88:VJI88"/>
    <mergeCell ref="VJJ88:VJP88"/>
    <mergeCell ref="VJQ88:VJW88"/>
    <mergeCell ref="VHF88:VHL88"/>
    <mergeCell ref="VHM88:VHS88"/>
    <mergeCell ref="VHT88:VHZ88"/>
    <mergeCell ref="VIA88:VIG88"/>
    <mergeCell ref="VIH88:VIN88"/>
    <mergeCell ref="VFW88:VGC88"/>
    <mergeCell ref="VGD88:VGJ88"/>
    <mergeCell ref="VGK88:VGQ88"/>
    <mergeCell ref="VGR88:VGX88"/>
    <mergeCell ref="VGY88:VHE88"/>
    <mergeCell ref="UVC88:UVI88"/>
    <mergeCell ref="UVJ88:UVP88"/>
    <mergeCell ref="UVQ88:UVW88"/>
    <mergeCell ref="UVX88:UWD88"/>
    <mergeCell ref="UWE88:UWK88"/>
    <mergeCell ref="UTT88:UTZ88"/>
    <mergeCell ref="UUA88:UUG88"/>
    <mergeCell ref="UUH88:UUN88"/>
    <mergeCell ref="UUO88:UUU88"/>
    <mergeCell ref="UUV88:UVB88"/>
    <mergeCell ref="USK88:USQ88"/>
    <mergeCell ref="USR88:USX88"/>
    <mergeCell ref="USY88:UTE88"/>
    <mergeCell ref="UTF88:UTL88"/>
    <mergeCell ref="UTM88:UTS88"/>
    <mergeCell ref="VJX88:VKD88"/>
    <mergeCell ref="VKE88:VKK88"/>
    <mergeCell ref="VEN88:VET88"/>
    <mergeCell ref="VEU88:VFA88"/>
    <mergeCell ref="VFB88:VFH88"/>
    <mergeCell ref="VFI88:VFO88"/>
    <mergeCell ref="VFP88:VFV88"/>
    <mergeCell ref="VDE88:VDK88"/>
    <mergeCell ref="VDL88:VDR88"/>
    <mergeCell ref="VDS88:VDY88"/>
    <mergeCell ref="VDZ88:VEF88"/>
    <mergeCell ref="VEG88:VEM88"/>
    <mergeCell ref="VBV88:VCB88"/>
    <mergeCell ref="VCC88:VCI88"/>
    <mergeCell ref="VCJ88:VCP88"/>
    <mergeCell ref="VCQ88:VCW88"/>
    <mergeCell ref="VCX88:VDD88"/>
    <mergeCell ref="VAM88:VAS88"/>
    <mergeCell ref="VAT88:VAZ88"/>
    <mergeCell ref="VBA88:VBG88"/>
    <mergeCell ref="VBH88:VBN88"/>
    <mergeCell ref="VBO88:VBU88"/>
    <mergeCell ref="UZD88:UZJ88"/>
    <mergeCell ref="UZK88:UZQ88"/>
    <mergeCell ref="UZR88:UZX88"/>
    <mergeCell ref="UZY88:VAE88"/>
    <mergeCell ref="VAF88:VAL88"/>
    <mergeCell ref="UXU88:UYA88"/>
    <mergeCell ref="UYB88:UYH88"/>
    <mergeCell ref="UYI88:UYO88"/>
    <mergeCell ref="UYP88:UYV88"/>
    <mergeCell ref="UYW88:UZC88"/>
    <mergeCell ref="UWL88:UWR88"/>
    <mergeCell ref="UWS88:UWY88"/>
    <mergeCell ref="UWZ88:UXF88"/>
    <mergeCell ref="UXG88:UXM88"/>
    <mergeCell ref="UXN88:UXT88"/>
    <mergeCell ref="URP88:URV88"/>
    <mergeCell ref="URW88:USC88"/>
    <mergeCell ref="USD88:USJ88"/>
    <mergeCell ref="UPS88:UPY88"/>
    <mergeCell ref="UPZ88:UQF88"/>
    <mergeCell ref="UQG88:UQM88"/>
    <mergeCell ref="UQN88:UQT88"/>
    <mergeCell ref="UQU88:URA88"/>
    <mergeCell ref="UOJ88:UOP88"/>
    <mergeCell ref="UOQ88:UOW88"/>
    <mergeCell ref="UOX88:UPD88"/>
    <mergeCell ref="UPE88:UPK88"/>
    <mergeCell ref="UPL88:UPR88"/>
    <mergeCell ref="UNA88:UNG88"/>
    <mergeCell ref="UNH88:UNN88"/>
    <mergeCell ref="UNO88:UNU88"/>
    <mergeCell ref="UNV88:UOB88"/>
    <mergeCell ref="UOC88:UOI88"/>
    <mergeCell ref="UCG88:UCM88"/>
    <mergeCell ref="UCN88:UCT88"/>
    <mergeCell ref="UCU88:UDA88"/>
    <mergeCell ref="UDB88:UDH88"/>
    <mergeCell ref="UDI88:UDO88"/>
    <mergeCell ref="UAX88:UBD88"/>
    <mergeCell ref="UBE88:UBK88"/>
    <mergeCell ref="UBL88:UBR88"/>
    <mergeCell ref="UBS88:UBY88"/>
    <mergeCell ref="UBZ88:UCF88"/>
    <mergeCell ref="TZO88:TZU88"/>
    <mergeCell ref="TZV88:UAB88"/>
    <mergeCell ref="UAC88:UAI88"/>
    <mergeCell ref="UAJ88:UAP88"/>
    <mergeCell ref="UAQ88:UAW88"/>
    <mergeCell ref="URB88:URH88"/>
    <mergeCell ref="URI88:URO88"/>
    <mergeCell ref="ULR88:ULX88"/>
    <mergeCell ref="ULY88:UME88"/>
    <mergeCell ref="UMF88:UML88"/>
    <mergeCell ref="UMM88:UMS88"/>
    <mergeCell ref="UMT88:UMZ88"/>
    <mergeCell ref="UKI88:UKO88"/>
    <mergeCell ref="UKP88:UKV88"/>
    <mergeCell ref="UKW88:ULC88"/>
    <mergeCell ref="ULD88:ULJ88"/>
    <mergeCell ref="ULK88:ULQ88"/>
    <mergeCell ref="UIZ88:UJF88"/>
    <mergeCell ref="UJG88:UJM88"/>
    <mergeCell ref="UJN88:UJT88"/>
    <mergeCell ref="UJU88:UKA88"/>
    <mergeCell ref="UKB88:UKH88"/>
    <mergeCell ref="UHQ88:UHW88"/>
    <mergeCell ref="UHX88:UID88"/>
    <mergeCell ref="UIE88:UIK88"/>
    <mergeCell ref="UIL88:UIR88"/>
    <mergeCell ref="UIS88:UIY88"/>
    <mergeCell ref="UGH88:UGN88"/>
    <mergeCell ref="UGO88:UGU88"/>
    <mergeCell ref="UGV88:UHB88"/>
    <mergeCell ref="UHC88:UHI88"/>
    <mergeCell ref="UHJ88:UHP88"/>
    <mergeCell ref="UEY88:UFE88"/>
    <mergeCell ref="UFF88:UFL88"/>
    <mergeCell ref="UFM88:UFS88"/>
    <mergeCell ref="UFT88:UFZ88"/>
    <mergeCell ref="UGA88:UGG88"/>
    <mergeCell ref="UDP88:UDV88"/>
    <mergeCell ref="UDW88:UEC88"/>
    <mergeCell ref="UED88:UEJ88"/>
    <mergeCell ref="UEK88:UEQ88"/>
    <mergeCell ref="UER88:UEX88"/>
    <mergeCell ref="TYT88:TYZ88"/>
    <mergeCell ref="TZA88:TZG88"/>
    <mergeCell ref="TZH88:TZN88"/>
    <mergeCell ref="TWW88:TXC88"/>
    <mergeCell ref="TXD88:TXJ88"/>
    <mergeCell ref="TXK88:TXQ88"/>
    <mergeCell ref="TXR88:TXX88"/>
    <mergeCell ref="TXY88:TYE88"/>
    <mergeCell ref="TVN88:TVT88"/>
    <mergeCell ref="TVU88:TWA88"/>
    <mergeCell ref="TWB88:TWH88"/>
    <mergeCell ref="TWI88:TWO88"/>
    <mergeCell ref="TWP88:TWV88"/>
    <mergeCell ref="TUE88:TUK88"/>
    <mergeCell ref="TUL88:TUR88"/>
    <mergeCell ref="TUS88:TUY88"/>
    <mergeCell ref="TUZ88:TVF88"/>
    <mergeCell ref="TVG88:TVM88"/>
    <mergeCell ref="TJK88:TJQ88"/>
    <mergeCell ref="TJR88:TJX88"/>
    <mergeCell ref="TJY88:TKE88"/>
    <mergeCell ref="TKF88:TKL88"/>
    <mergeCell ref="TKM88:TKS88"/>
    <mergeCell ref="TIB88:TIH88"/>
    <mergeCell ref="TII88:TIO88"/>
    <mergeCell ref="TIP88:TIV88"/>
    <mergeCell ref="TIW88:TJC88"/>
    <mergeCell ref="TJD88:TJJ88"/>
    <mergeCell ref="TGS88:TGY88"/>
    <mergeCell ref="TGZ88:THF88"/>
    <mergeCell ref="THG88:THM88"/>
    <mergeCell ref="THN88:THT88"/>
    <mergeCell ref="THU88:TIA88"/>
    <mergeCell ref="TYF88:TYL88"/>
    <mergeCell ref="TYM88:TYS88"/>
    <mergeCell ref="TSV88:TTB88"/>
    <mergeCell ref="TTC88:TTI88"/>
    <mergeCell ref="TTJ88:TTP88"/>
    <mergeCell ref="TTQ88:TTW88"/>
    <mergeCell ref="TTX88:TUD88"/>
    <mergeCell ref="TRM88:TRS88"/>
    <mergeCell ref="TRT88:TRZ88"/>
    <mergeCell ref="TSA88:TSG88"/>
    <mergeCell ref="TSH88:TSN88"/>
    <mergeCell ref="TSO88:TSU88"/>
    <mergeCell ref="TQD88:TQJ88"/>
    <mergeCell ref="TQK88:TQQ88"/>
    <mergeCell ref="TQR88:TQX88"/>
    <mergeCell ref="TQY88:TRE88"/>
    <mergeCell ref="TRF88:TRL88"/>
    <mergeCell ref="TOU88:TPA88"/>
    <mergeCell ref="TPB88:TPH88"/>
    <mergeCell ref="TPI88:TPO88"/>
    <mergeCell ref="TPP88:TPV88"/>
    <mergeCell ref="TPW88:TQC88"/>
    <mergeCell ref="TNL88:TNR88"/>
    <mergeCell ref="TNS88:TNY88"/>
    <mergeCell ref="TNZ88:TOF88"/>
    <mergeCell ref="TOG88:TOM88"/>
    <mergeCell ref="TON88:TOT88"/>
    <mergeCell ref="TMC88:TMI88"/>
    <mergeCell ref="TMJ88:TMP88"/>
    <mergeCell ref="TMQ88:TMW88"/>
    <mergeCell ref="TMX88:TND88"/>
    <mergeCell ref="TNE88:TNK88"/>
    <mergeCell ref="TKT88:TKZ88"/>
    <mergeCell ref="TLA88:TLG88"/>
    <mergeCell ref="TLH88:TLN88"/>
    <mergeCell ref="TLO88:TLU88"/>
    <mergeCell ref="TLV88:TMB88"/>
    <mergeCell ref="TFX88:TGD88"/>
    <mergeCell ref="TGE88:TGK88"/>
    <mergeCell ref="TGL88:TGR88"/>
    <mergeCell ref="TEA88:TEG88"/>
    <mergeCell ref="TEH88:TEN88"/>
    <mergeCell ref="TEO88:TEU88"/>
    <mergeCell ref="TEV88:TFB88"/>
    <mergeCell ref="TFC88:TFI88"/>
    <mergeCell ref="TCR88:TCX88"/>
    <mergeCell ref="TCY88:TDE88"/>
    <mergeCell ref="TDF88:TDL88"/>
    <mergeCell ref="TDM88:TDS88"/>
    <mergeCell ref="TDT88:TDZ88"/>
    <mergeCell ref="TBI88:TBO88"/>
    <mergeCell ref="TBP88:TBV88"/>
    <mergeCell ref="TBW88:TCC88"/>
    <mergeCell ref="TCD88:TCJ88"/>
    <mergeCell ref="TCK88:TCQ88"/>
    <mergeCell ref="SQO88:SQU88"/>
    <mergeCell ref="SQV88:SRB88"/>
    <mergeCell ref="SRC88:SRI88"/>
    <mergeCell ref="SRJ88:SRP88"/>
    <mergeCell ref="SRQ88:SRW88"/>
    <mergeCell ref="SPF88:SPL88"/>
    <mergeCell ref="SPM88:SPS88"/>
    <mergeCell ref="SPT88:SPZ88"/>
    <mergeCell ref="SQA88:SQG88"/>
    <mergeCell ref="SQH88:SQN88"/>
    <mergeCell ref="SNW88:SOC88"/>
    <mergeCell ref="SOD88:SOJ88"/>
    <mergeCell ref="SOK88:SOQ88"/>
    <mergeCell ref="SOR88:SOX88"/>
    <mergeCell ref="SOY88:SPE88"/>
    <mergeCell ref="TFJ88:TFP88"/>
    <mergeCell ref="TFQ88:TFW88"/>
    <mergeCell ref="SZZ88:TAF88"/>
    <mergeCell ref="TAG88:TAM88"/>
    <mergeCell ref="TAN88:TAT88"/>
    <mergeCell ref="TAU88:TBA88"/>
    <mergeCell ref="TBB88:TBH88"/>
    <mergeCell ref="SYQ88:SYW88"/>
    <mergeCell ref="SYX88:SZD88"/>
    <mergeCell ref="SZE88:SZK88"/>
    <mergeCell ref="SZL88:SZR88"/>
    <mergeCell ref="SZS88:SZY88"/>
    <mergeCell ref="SXH88:SXN88"/>
    <mergeCell ref="SXO88:SXU88"/>
    <mergeCell ref="SXV88:SYB88"/>
    <mergeCell ref="SYC88:SYI88"/>
    <mergeCell ref="SYJ88:SYP88"/>
    <mergeCell ref="SVY88:SWE88"/>
    <mergeCell ref="SWF88:SWL88"/>
    <mergeCell ref="SWM88:SWS88"/>
    <mergeCell ref="SWT88:SWZ88"/>
    <mergeCell ref="SXA88:SXG88"/>
    <mergeCell ref="SUP88:SUV88"/>
    <mergeCell ref="SUW88:SVC88"/>
    <mergeCell ref="SVD88:SVJ88"/>
    <mergeCell ref="SVK88:SVQ88"/>
    <mergeCell ref="SVR88:SVX88"/>
    <mergeCell ref="STG88:STM88"/>
    <mergeCell ref="STN88:STT88"/>
    <mergeCell ref="STU88:SUA88"/>
    <mergeCell ref="SUB88:SUH88"/>
    <mergeCell ref="SUI88:SUO88"/>
    <mergeCell ref="SRX88:SSD88"/>
    <mergeCell ref="SSE88:SSK88"/>
    <mergeCell ref="SSL88:SSR88"/>
    <mergeCell ref="SSS88:SSY88"/>
    <mergeCell ref="SSZ88:STF88"/>
    <mergeCell ref="SNB88:SNH88"/>
    <mergeCell ref="SNI88:SNO88"/>
    <mergeCell ref="SNP88:SNV88"/>
    <mergeCell ref="SLE88:SLK88"/>
    <mergeCell ref="SLL88:SLR88"/>
    <mergeCell ref="SLS88:SLY88"/>
    <mergeCell ref="SLZ88:SMF88"/>
    <mergeCell ref="SMG88:SMM88"/>
    <mergeCell ref="SJV88:SKB88"/>
    <mergeCell ref="SKC88:SKI88"/>
    <mergeCell ref="SKJ88:SKP88"/>
    <mergeCell ref="SKQ88:SKW88"/>
    <mergeCell ref="SKX88:SLD88"/>
    <mergeCell ref="SIM88:SIS88"/>
    <mergeCell ref="SIT88:SIZ88"/>
    <mergeCell ref="SJA88:SJG88"/>
    <mergeCell ref="SJH88:SJN88"/>
    <mergeCell ref="SJO88:SJU88"/>
    <mergeCell ref="RXS88:RXY88"/>
    <mergeCell ref="RXZ88:RYF88"/>
    <mergeCell ref="RYG88:RYM88"/>
    <mergeCell ref="RYN88:RYT88"/>
    <mergeCell ref="RYU88:RZA88"/>
    <mergeCell ref="RWJ88:RWP88"/>
    <mergeCell ref="RWQ88:RWW88"/>
    <mergeCell ref="RWX88:RXD88"/>
    <mergeCell ref="RXE88:RXK88"/>
    <mergeCell ref="RXL88:RXR88"/>
    <mergeCell ref="RVA88:RVG88"/>
    <mergeCell ref="RVH88:RVN88"/>
    <mergeCell ref="RVO88:RVU88"/>
    <mergeCell ref="RVV88:RWB88"/>
    <mergeCell ref="RWC88:RWI88"/>
    <mergeCell ref="SMN88:SMT88"/>
    <mergeCell ref="SMU88:SNA88"/>
    <mergeCell ref="SHD88:SHJ88"/>
    <mergeCell ref="SHK88:SHQ88"/>
    <mergeCell ref="SHR88:SHX88"/>
    <mergeCell ref="SHY88:SIE88"/>
    <mergeCell ref="SIF88:SIL88"/>
    <mergeCell ref="SFU88:SGA88"/>
    <mergeCell ref="SGB88:SGH88"/>
    <mergeCell ref="SGI88:SGO88"/>
    <mergeCell ref="SGP88:SGV88"/>
    <mergeCell ref="SGW88:SHC88"/>
    <mergeCell ref="SEL88:SER88"/>
    <mergeCell ref="SES88:SEY88"/>
    <mergeCell ref="SEZ88:SFF88"/>
    <mergeCell ref="SFG88:SFM88"/>
    <mergeCell ref="SFN88:SFT88"/>
    <mergeCell ref="SDC88:SDI88"/>
    <mergeCell ref="SDJ88:SDP88"/>
    <mergeCell ref="SDQ88:SDW88"/>
    <mergeCell ref="SDX88:SED88"/>
    <mergeCell ref="SEE88:SEK88"/>
    <mergeCell ref="SBT88:SBZ88"/>
    <mergeCell ref="SCA88:SCG88"/>
    <mergeCell ref="SCH88:SCN88"/>
    <mergeCell ref="SCO88:SCU88"/>
    <mergeCell ref="SCV88:SDB88"/>
    <mergeCell ref="SAK88:SAQ88"/>
    <mergeCell ref="SAR88:SAX88"/>
    <mergeCell ref="SAY88:SBE88"/>
    <mergeCell ref="SBF88:SBL88"/>
    <mergeCell ref="SBM88:SBS88"/>
    <mergeCell ref="RZB88:RZH88"/>
    <mergeCell ref="RZI88:RZO88"/>
    <mergeCell ref="RZP88:RZV88"/>
    <mergeCell ref="RZW88:SAC88"/>
    <mergeCell ref="SAD88:SAJ88"/>
    <mergeCell ref="RUF88:RUL88"/>
    <mergeCell ref="RUM88:RUS88"/>
    <mergeCell ref="RUT88:RUZ88"/>
    <mergeCell ref="RSI88:RSO88"/>
    <mergeCell ref="RSP88:RSV88"/>
    <mergeCell ref="RSW88:RTC88"/>
    <mergeCell ref="RTD88:RTJ88"/>
    <mergeCell ref="RTK88:RTQ88"/>
    <mergeCell ref="RQZ88:RRF88"/>
    <mergeCell ref="RRG88:RRM88"/>
    <mergeCell ref="RRN88:RRT88"/>
    <mergeCell ref="RRU88:RSA88"/>
    <mergeCell ref="RSB88:RSH88"/>
    <mergeCell ref="RPQ88:RPW88"/>
    <mergeCell ref="RPX88:RQD88"/>
    <mergeCell ref="RQE88:RQK88"/>
    <mergeCell ref="RQL88:RQR88"/>
    <mergeCell ref="RQS88:RQY88"/>
    <mergeCell ref="REW88:RFC88"/>
    <mergeCell ref="RFD88:RFJ88"/>
    <mergeCell ref="RFK88:RFQ88"/>
    <mergeCell ref="RFR88:RFX88"/>
    <mergeCell ref="RFY88:RGE88"/>
    <mergeCell ref="RDN88:RDT88"/>
    <mergeCell ref="RDU88:REA88"/>
    <mergeCell ref="REB88:REH88"/>
    <mergeCell ref="REI88:REO88"/>
    <mergeCell ref="REP88:REV88"/>
    <mergeCell ref="RCE88:RCK88"/>
    <mergeCell ref="RCL88:RCR88"/>
    <mergeCell ref="RCS88:RCY88"/>
    <mergeCell ref="RCZ88:RDF88"/>
    <mergeCell ref="RDG88:RDM88"/>
    <mergeCell ref="RTR88:RTX88"/>
    <mergeCell ref="RTY88:RUE88"/>
    <mergeCell ref="ROH88:RON88"/>
    <mergeCell ref="ROO88:ROU88"/>
    <mergeCell ref="ROV88:RPB88"/>
    <mergeCell ref="RPC88:RPI88"/>
    <mergeCell ref="RPJ88:RPP88"/>
    <mergeCell ref="RMY88:RNE88"/>
    <mergeCell ref="RNF88:RNL88"/>
    <mergeCell ref="RNM88:RNS88"/>
    <mergeCell ref="RNT88:RNZ88"/>
    <mergeCell ref="ROA88:ROG88"/>
    <mergeCell ref="RLP88:RLV88"/>
    <mergeCell ref="RLW88:RMC88"/>
    <mergeCell ref="RMD88:RMJ88"/>
    <mergeCell ref="RMK88:RMQ88"/>
    <mergeCell ref="RMR88:RMX88"/>
    <mergeCell ref="RKG88:RKM88"/>
    <mergeCell ref="RKN88:RKT88"/>
    <mergeCell ref="RKU88:RLA88"/>
    <mergeCell ref="RLB88:RLH88"/>
    <mergeCell ref="RLI88:RLO88"/>
    <mergeCell ref="RIX88:RJD88"/>
    <mergeCell ref="RJE88:RJK88"/>
    <mergeCell ref="RJL88:RJR88"/>
    <mergeCell ref="RJS88:RJY88"/>
    <mergeCell ref="RJZ88:RKF88"/>
    <mergeCell ref="RHO88:RHU88"/>
    <mergeCell ref="RHV88:RIB88"/>
    <mergeCell ref="RIC88:RII88"/>
    <mergeCell ref="RIJ88:RIP88"/>
    <mergeCell ref="RIQ88:RIW88"/>
    <mergeCell ref="RGF88:RGL88"/>
    <mergeCell ref="RGM88:RGS88"/>
    <mergeCell ref="RGT88:RGZ88"/>
    <mergeCell ref="RHA88:RHG88"/>
    <mergeCell ref="RHH88:RHN88"/>
    <mergeCell ref="RBJ88:RBP88"/>
    <mergeCell ref="RBQ88:RBW88"/>
    <mergeCell ref="RBX88:RCD88"/>
    <mergeCell ref="QZM88:QZS88"/>
    <mergeCell ref="QZT88:QZZ88"/>
    <mergeCell ref="RAA88:RAG88"/>
    <mergeCell ref="RAH88:RAN88"/>
    <mergeCell ref="RAO88:RAU88"/>
    <mergeCell ref="QYD88:QYJ88"/>
    <mergeCell ref="QYK88:QYQ88"/>
    <mergeCell ref="QYR88:QYX88"/>
    <mergeCell ref="QYY88:QZE88"/>
    <mergeCell ref="QZF88:QZL88"/>
    <mergeCell ref="QWU88:QXA88"/>
    <mergeCell ref="QXB88:QXH88"/>
    <mergeCell ref="QXI88:QXO88"/>
    <mergeCell ref="QXP88:QXV88"/>
    <mergeCell ref="QXW88:QYC88"/>
    <mergeCell ref="QMA88:QMG88"/>
    <mergeCell ref="QMH88:QMN88"/>
    <mergeCell ref="QMO88:QMU88"/>
    <mergeCell ref="QMV88:QNB88"/>
    <mergeCell ref="QNC88:QNI88"/>
    <mergeCell ref="QKR88:QKX88"/>
    <mergeCell ref="QKY88:QLE88"/>
    <mergeCell ref="QLF88:QLL88"/>
    <mergeCell ref="QLM88:QLS88"/>
    <mergeCell ref="QLT88:QLZ88"/>
    <mergeCell ref="QJI88:QJO88"/>
    <mergeCell ref="QJP88:QJV88"/>
    <mergeCell ref="QJW88:QKC88"/>
    <mergeCell ref="QKD88:QKJ88"/>
    <mergeCell ref="QKK88:QKQ88"/>
    <mergeCell ref="RAV88:RBB88"/>
    <mergeCell ref="RBC88:RBI88"/>
    <mergeCell ref="QVL88:QVR88"/>
    <mergeCell ref="QVS88:QVY88"/>
    <mergeCell ref="QVZ88:QWF88"/>
    <mergeCell ref="QWG88:QWM88"/>
    <mergeCell ref="QWN88:QWT88"/>
    <mergeCell ref="QUC88:QUI88"/>
    <mergeCell ref="QUJ88:QUP88"/>
    <mergeCell ref="QUQ88:QUW88"/>
    <mergeCell ref="QUX88:QVD88"/>
    <mergeCell ref="QVE88:QVK88"/>
    <mergeCell ref="QST88:QSZ88"/>
    <mergeCell ref="QTA88:QTG88"/>
    <mergeCell ref="QTH88:QTN88"/>
    <mergeCell ref="QTO88:QTU88"/>
    <mergeCell ref="QTV88:QUB88"/>
    <mergeCell ref="QRK88:QRQ88"/>
    <mergeCell ref="QRR88:QRX88"/>
    <mergeCell ref="QRY88:QSE88"/>
    <mergeCell ref="QSF88:QSL88"/>
    <mergeCell ref="QSM88:QSS88"/>
    <mergeCell ref="QQB88:QQH88"/>
    <mergeCell ref="QQI88:QQO88"/>
    <mergeCell ref="QQP88:QQV88"/>
    <mergeCell ref="QQW88:QRC88"/>
    <mergeCell ref="QRD88:QRJ88"/>
    <mergeCell ref="QOS88:QOY88"/>
    <mergeCell ref="QOZ88:QPF88"/>
    <mergeCell ref="QPG88:QPM88"/>
    <mergeCell ref="QPN88:QPT88"/>
    <mergeCell ref="QPU88:QQA88"/>
    <mergeCell ref="QNJ88:QNP88"/>
    <mergeCell ref="QNQ88:QNW88"/>
    <mergeCell ref="QNX88:QOD88"/>
    <mergeCell ref="QOE88:QOK88"/>
    <mergeCell ref="QOL88:QOR88"/>
    <mergeCell ref="QIN88:QIT88"/>
    <mergeCell ref="QIU88:QJA88"/>
    <mergeCell ref="QJB88:QJH88"/>
    <mergeCell ref="QGQ88:QGW88"/>
    <mergeCell ref="QGX88:QHD88"/>
    <mergeCell ref="QHE88:QHK88"/>
    <mergeCell ref="QHL88:QHR88"/>
    <mergeCell ref="QHS88:QHY88"/>
    <mergeCell ref="QFH88:QFN88"/>
    <mergeCell ref="QFO88:QFU88"/>
    <mergeCell ref="QFV88:QGB88"/>
    <mergeCell ref="QGC88:QGI88"/>
    <mergeCell ref="QGJ88:QGP88"/>
    <mergeCell ref="QDY88:QEE88"/>
    <mergeCell ref="QEF88:QEL88"/>
    <mergeCell ref="QEM88:QES88"/>
    <mergeCell ref="QET88:QEZ88"/>
    <mergeCell ref="QFA88:QFG88"/>
    <mergeCell ref="PTE88:PTK88"/>
    <mergeCell ref="PTL88:PTR88"/>
    <mergeCell ref="PTS88:PTY88"/>
    <mergeCell ref="PTZ88:PUF88"/>
    <mergeCell ref="PUG88:PUM88"/>
    <mergeCell ref="PRV88:PSB88"/>
    <mergeCell ref="PSC88:PSI88"/>
    <mergeCell ref="PSJ88:PSP88"/>
    <mergeCell ref="PSQ88:PSW88"/>
    <mergeCell ref="PSX88:PTD88"/>
    <mergeCell ref="PQM88:PQS88"/>
    <mergeCell ref="PQT88:PQZ88"/>
    <mergeCell ref="PRA88:PRG88"/>
    <mergeCell ref="PRH88:PRN88"/>
    <mergeCell ref="PRO88:PRU88"/>
    <mergeCell ref="QHZ88:QIF88"/>
    <mergeCell ref="QIG88:QIM88"/>
    <mergeCell ref="QCP88:QCV88"/>
    <mergeCell ref="QCW88:QDC88"/>
    <mergeCell ref="QDD88:QDJ88"/>
    <mergeCell ref="QDK88:QDQ88"/>
    <mergeCell ref="QDR88:QDX88"/>
    <mergeCell ref="QBG88:QBM88"/>
    <mergeCell ref="QBN88:QBT88"/>
    <mergeCell ref="QBU88:QCA88"/>
    <mergeCell ref="QCB88:QCH88"/>
    <mergeCell ref="QCI88:QCO88"/>
    <mergeCell ref="PZX88:QAD88"/>
    <mergeCell ref="QAE88:QAK88"/>
    <mergeCell ref="QAL88:QAR88"/>
    <mergeCell ref="QAS88:QAY88"/>
    <mergeCell ref="QAZ88:QBF88"/>
    <mergeCell ref="PYO88:PYU88"/>
    <mergeCell ref="PYV88:PZB88"/>
    <mergeCell ref="PZC88:PZI88"/>
    <mergeCell ref="PZJ88:PZP88"/>
    <mergeCell ref="PZQ88:PZW88"/>
    <mergeCell ref="PXF88:PXL88"/>
    <mergeCell ref="PXM88:PXS88"/>
    <mergeCell ref="PXT88:PXZ88"/>
    <mergeCell ref="PYA88:PYG88"/>
    <mergeCell ref="PYH88:PYN88"/>
    <mergeCell ref="PVW88:PWC88"/>
    <mergeCell ref="PWD88:PWJ88"/>
    <mergeCell ref="PWK88:PWQ88"/>
    <mergeCell ref="PWR88:PWX88"/>
    <mergeCell ref="PWY88:PXE88"/>
    <mergeCell ref="PUN88:PUT88"/>
    <mergeCell ref="PUU88:PVA88"/>
    <mergeCell ref="PVB88:PVH88"/>
    <mergeCell ref="PVI88:PVO88"/>
    <mergeCell ref="PVP88:PVV88"/>
    <mergeCell ref="PPR88:PPX88"/>
    <mergeCell ref="PPY88:PQE88"/>
    <mergeCell ref="PQF88:PQL88"/>
    <mergeCell ref="PNU88:POA88"/>
    <mergeCell ref="POB88:POH88"/>
    <mergeCell ref="POI88:POO88"/>
    <mergeCell ref="POP88:POV88"/>
    <mergeCell ref="POW88:PPC88"/>
    <mergeCell ref="PML88:PMR88"/>
    <mergeCell ref="PMS88:PMY88"/>
    <mergeCell ref="PMZ88:PNF88"/>
    <mergeCell ref="PNG88:PNM88"/>
    <mergeCell ref="PNN88:PNT88"/>
    <mergeCell ref="PLC88:PLI88"/>
    <mergeCell ref="PLJ88:PLP88"/>
    <mergeCell ref="PLQ88:PLW88"/>
    <mergeCell ref="PLX88:PMD88"/>
    <mergeCell ref="PME88:PMK88"/>
    <mergeCell ref="PAI88:PAO88"/>
    <mergeCell ref="PAP88:PAV88"/>
    <mergeCell ref="PAW88:PBC88"/>
    <mergeCell ref="PBD88:PBJ88"/>
    <mergeCell ref="PBK88:PBQ88"/>
    <mergeCell ref="OYZ88:OZF88"/>
    <mergeCell ref="OZG88:OZM88"/>
    <mergeCell ref="OZN88:OZT88"/>
    <mergeCell ref="OZU88:PAA88"/>
    <mergeCell ref="PAB88:PAH88"/>
    <mergeCell ref="OXQ88:OXW88"/>
    <mergeCell ref="OXX88:OYD88"/>
    <mergeCell ref="OYE88:OYK88"/>
    <mergeCell ref="OYL88:OYR88"/>
    <mergeCell ref="OYS88:OYY88"/>
    <mergeCell ref="PPD88:PPJ88"/>
    <mergeCell ref="PPK88:PPQ88"/>
    <mergeCell ref="PJT88:PJZ88"/>
    <mergeCell ref="PKA88:PKG88"/>
    <mergeCell ref="PKH88:PKN88"/>
    <mergeCell ref="PKO88:PKU88"/>
    <mergeCell ref="PKV88:PLB88"/>
    <mergeCell ref="PIK88:PIQ88"/>
    <mergeCell ref="PIR88:PIX88"/>
    <mergeCell ref="PIY88:PJE88"/>
    <mergeCell ref="PJF88:PJL88"/>
    <mergeCell ref="PJM88:PJS88"/>
    <mergeCell ref="PHB88:PHH88"/>
    <mergeCell ref="PHI88:PHO88"/>
    <mergeCell ref="PHP88:PHV88"/>
    <mergeCell ref="PHW88:PIC88"/>
    <mergeCell ref="PID88:PIJ88"/>
    <mergeCell ref="PFS88:PFY88"/>
    <mergeCell ref="PFZ88:PGF88"/>
    <mergeCell ref="PGG88:PGM88"/>
    <mergeCell ref="PGN88:PGT88"/>
    <mergeCell ref="PGU88:PHA88"/>
    <mergeCell ref="PEJ88:PEP88"/>
    <mergeCell ref="PEQ88:PEW88"/>
    <mergeCell ref="PEX88:PFD88"/>
    <mergeCell ref="PFE88:PFK88"/>
    <mergeCell ref="PFL88:PFR88"/>
    <mergeCell ref="PDA88:PDG88"/>
    <mergeCell ref="PDH88:PDN88"/>
    <mergeCell ref="PDO88:PDU88"/>
    <mergeCell ref="PDV88:PEB88"/>
    <mergeCell ref="PEC88:PEI88"/>
    <mergeCell ref="PBR88:PBX88"/>
    <mergeCell ref="PBY88:PCE88"/>
    <mergeCell ref="PCF88:PCL88"/>
    <mergeCell ref="PCM88:PCS88"/>
    <mergeCell ref="PCT88:PCZ88"/>
    <mergeCell ref="OWV88:OXB88"/>
    <mergeCell ref="OXC88:OXI88"/>
    <mergeCell ref="OXJ88:OXP88"/>
    <mergeCell ref="OUY88:OVE88"/>
    <mergeCell ref="OVF88:OVL88"/>
    <mergeCell ref="OVM88:OVS88"/>
    <mergeCell ref="OVT88:OVZ88"/>
    <mergeCell ref="OWA88:OWG88"/>
    <mergeCell ref="OTP88:OTV88"/>
    <mergeCell ref="OTW88:OUC88"/>
    <mergeCell ref="OUD88:OUJ88"/>
    <mergeCell ref="OUK88:OUQ88"/>
    <mergeCell ref="OUR88:OUX88"/>
    <mergeCell ref="OSG88:OSM88"/>
    <mergeCell ref="OSN88:OST88"/>
    <mergeCell ref="OSU88:OTA88"/>
    <mergeCell ref="OTB88:OTH88"/>
    <mergeCell ref="OTI88:OTO88"/>
    <mergeCell ref="OHM88:OHS88"/>
    <mergeCell ref="OHT88:OHZ88"/>
    <mergeCell ref="OIA88:OIG88"/>
    <mergeCell ref="OIH88:OIN88"/>
    <mergeCell ref="OIO88:OIU88"/>
    <mergeCell ref="OGD88:OGJ88"/>
    <mergeCell ref="OGK88:OGQ88"/>
    <mergeCell ref="OGR88:OGX88"/>
    <mergeCell ref="OGY88:OHE88"/>
    <mergeCell ref="OHF88:OHL88"/>
    <mergeCell ref="OEU88:OFA88"/>
    <mergeCell ref="OFB88:OFH88"/>
    <mergeCell ref="OFI88:OFO88"/>
    <mergeCell ref="OFP88:OFV88"/>
    <mergeCell ref="OFW88:OGC88"/>
    <mergeCell ref="OWH88:OWN88"/>
    <mergeCell ref="OWO88:OWU88"/>
    <mergeCell ref="OQX88:ORD88"/>
    <mergeCell ref="ORE88:ORK88"/>
    <mergeCell ref="ORL88:ORR88"/>
    <mergeCell ref="ORS88:ORY88"/>
    <mergeCell ref="ORZ88:OSF88"/>
    <mergeCell ref="OPO88:OPU88"/>
    <mergeCell ref="OPV88:OQB88"/>
    <mergeCell ref="OQC88:OQI88"/>
    <mergeCell ref="OQJ88:OQP88"/>
    <mergeCell ref="OQQ88:OQW88"/>
    <mergeCell ref="OOF88:OOL88"/>
    <mergeCell ref="OOM88:OOS88"/>
    <mergeCell ref="OOT88:OOZ88"/>
    <mergeCell ref="OPA88:OPG88"/>
    <mergeCell ref="OPH88:OPN88"/>
    <mergeCell ref="OMW88:ONC88"/>
    <mergeCell ref="OND88:ONJ88"/>
    <mergeCell ref="ONK88:ONQ88"/>
    <mergeCell ref="ONR88:ONX88"/>
    <mergeCell ref="ONY88:OOE88"/>
    <mergeCell ref="OLN88:OLT88"/>
    <mergeCell ref="OLU88:OMA88"/>
    <mergeCell ref="OMB88:OMH88"/>
    <mergeCell ref="OMI88:OMO88"/>
    <mergeCell ref="OMP88:OMV88"/>
    <mergeCell ref="OKE88:OKK88"/>
    <mergeCell ref="OKL88:OKR88"/>
    <mergeCell ref="OKS88:OKY88"/>
    <mergeCell ref="OKZ88:OLF88"/>
    <mergeCell ref="OLG88:OLM88"/>
    <mergeCell ref="OIV88:OJB88"/>
    <mergeCell ref="OJC88:OJI88"/>
    <mergeCell ref="OJJ88:OJP88"/>
    <mergeCell ref="OJQ88:OJW88"/>
    <mergeCell ref="OJX88:OKD88"/>
    <mergeCell ref="ODZ88:OEF88"/>
    <mergeCell ref="OEG88:OEM88"/>
    <mergeCell ref="OEN88:OET88"/>
    <mergeCell ref="OCC88:OCI88"/>
    <mergeCell ref="OCJ88:OCP88"/>
    <mergeCell ref="OCQ88:OCW88"/>
    <mergeCell ref="OCX88:ODD88"/>
    <mergeCell ref="ODE88:ODK88"/>
    <mergeCell ref="OAT88:OAZ88"/>
    <mergeCell ref="OBA88:OBG88"/>
    <mergeCell ref="OBH88:OBN88"/>
    <mergeCell ref="OBO88:OBU88"/>
    <mergeCell ref="OBV88:OCB88"/>
    <mergeCell ref="NZK88:NZQ88"/>
    <mergeCell ref="NZR88:NZX88"/>
    <mergeCell ref="NZY88:OAE88"/>
    <mergeCell ref="OAF88:OAL88"/>
    <mergeCell ref="OAM88:OAS88"/>
    <mergeCell ref="NOQ88:NOW88"/>
    <mergeCell ref="NOX88:NPD88"/>
    <mergeCell ref="NPE88:NPK88"/>
    <mergeCell ref="NPL88:NPR88"/>
    <mergeCell ref="NPS88:NPY88"/>
    <mergeCell ref="NNH88:NNN88"/>
    <mergeCell ref="NNO88:NNU88"/>
    <mergeCell ref="NNV88:NOB88"/>
    <mergeCell ref="NOC88:NOI88"/>
    <mergeCell ref="NOJ88:NOP88"/>
    <mergeCell ref="NLY88:NME88"/>
    <mergeCell ref="NMF88:NML88"/>
    <mergeCell ref="NMM88:NMS88"/>
    <mergeCell ref="NMT88:NMZ88"/>
    <mergeCell ref="NNA88:NNG88"/>
    <mergeCell ref="ODL88:ODR88"/>
    <mergeCell ref="ODS88:ODY88"/>
    <mergeCell ref="NYB88:NYH88"/>
    <mergeCell ref="NYI88:NYO88"/>
    <mergeCell ref="NYP88:NYV88"/>
    <mergeCell ref="NYW88:NZC88"/>
    <mergeCell ref="NZD88:NZJ88"/>
    <mergeCell ref="NWS88:NWY88"/>
    <mergeCell ref="NWZ88:NXF88"/>
    <mergeCell ref="NXG88:NXM88"/>
    <mergeCell ref="NXN88:NXT88"/>
    <mergeCell ref="NXU88:NYA88"/>
    <mergeCell ref="NVJ88:NVP88"/>
    <mergeCell ref="NVQ88:NVW88"/>
    <mergeCell ref="NVX88:NWD88"/>
    <mergeCell ref="NWE88:NWK88"/>
    <mergeCell ref="NWL88:NWR88"/>
    <mergeCell ref="NUA88:NUG88"/>
    <mergeCell ref="NUH88:NUN88"/>
    <mergeCell ref="NUO88:NUU88"/>
    <mergeCell ref="NUV88:NVB88"/>
    <mergeCell ref="NVC88:NVI88"/>
    <mergeCell ref="NSR88:NSX88"/>
    <mergeCell ref="NSY88:NTE88"/>
    <mergeCell ref="NTF88:NTL88"/>
    <mergeCell ref="NTM88:NTS88"/>
    <mergeCell ref="NTT88:NTZ88"/>
    <mergeCell ref="NRI88:NRO88"/>
    <mergeCell ref="NRP88:NRV88"/>
    <mergeCell ref="NRW88:NSC88"/>
    <mergeCell ref="NSD88:NSJ88"/>
    <mergeCell ref="NSK88:NSQ88"/>
    <mergeCell ref="NPZ88:NQF88"/>
    <mergeCell ref="NQG88:NQM88"/>
    <mergeCell ref="NQN88:NQT88"/>
    <mergeCell ref="NQU88:NRA88"/>
    <mergeCell ref="NRB88:NRH88"/>
    <mergeCell ref="NLD88:NLJ88"/>
    <mergeCell ref="NLK88:NLQ88"/>
    <mergeCell ref="NLR88:NLX88"/>
    <mergeCell ref="NJG88:NJM88"/>
    <mergeCell ref="NJN88:NJT88"/>
    <mergeCell ref="NJU88:NKA88"/>
    <mergeCell ref="NKB88:NKH88"/>
    <mergeCell ref="NKI88:NKO88"/>
    <mergeCell ref="NHX88:NID88"/>
    <mergeCell ref="NIE88:NIK88"/>
    <mergeCell ref="NIL88:NIR88"/>
    <mergeCell ref="NIS88:NIY88"/>
    <mergeCell ref="NIZ88:NJF88"/>
    <mergeCell ref="NGO88:NGU88"/>
    <mergeCell ref="NGV88:NHB88"/>
    <mergeCell ref="NHC88:NHI88"/>
    <mergeCell ref="NHJ88:NHP88"/>
    <mergeCell ref="NHQ88:NHW88"/>
    <mergeCell ref="MVU88:MWA88"/>
    <mergeCell ref="MWB88:MWH88"/>
    <mergeCell ref="MWI88:MWO88"/>
    <mergeCell ref="MWP88:MWV88"/>
    <mergeCell ref="MWW88:MXC88"/>
    <mergeCell ref="MUL88:MUR88"/>
    <mergeCell ref="MUS88:MUY88"/>
    <mergeCell ref="MUZ88:MVF88"/>
    <mergeCell ref="MVG88:MVM88"/>
    <mergeCell ref="MVN88:MVT88"/>
    <mergeCell ref="MTC88:MTI88"/>
    <mergeCell ref="MTJ88:MTP88"/>
    <mergeCell ref="MTQ88:MTW88"/>
    <mergeCell ref="MTX88:MUD88"/>
    <mergeCell ref="MUE88:MUK88"/>
    <mergeCell ref="NKP88:NKV88"/>
    <mergeCell ref="NKW88:NLC88"/>
    <mergeCell ref="NFF88:NFL88"/>
    <mergeCell ref="NFM88:NFS88"/>
    <mergeCell ref="NFT88:NFZ88"/>
    <mergeCell ref="NGA88:NGG88"/>
    <mergeCell ref="NGH88:NGN88"/>
    <mergeCell ref="NDW88:NEC88"/>
    <mergeCell ref="NED88:NEJ88"/>
    <mergeCell ref="NEK88:NEQ88"/>
    <mergeCell ref="NER88:NEX88"/>
    <mergeCell ref="NEY88:NFE88"/>
    <mergeCell ref="NCN88:NCT88"/>
    <mergeCell ref="NCU88:NDA88"/>
    <mergeCell ref="NDB88:NDH88"/>
    <mergeCell ref="NDI88:NDO88"/>
    <mergeCell ref="NDP88:NDV88"/>
    <mergeCell ref="NBE88:NBK88"/>
    <mergeCell ref="NBL88:NBR88"/>
    <mergeCell ref="NBS88:NBY88"/>
    <mergeCell ref="NBZ88:NCF88"/>
    <mergeCell ref="NCG88:NCM88"/>
    <mergeCell ref="MZV88:NAB88"/>
    <mergeCell ref="NAC88:NAI88"/>
    <mergeCell ref="NAJ88:NAP88"/>
    <mergeCell ref="NAQ88:NAW88"/>
    <mergeCell ref="NAX88:NBD88"/>
    <mergeCell ref="MYM88:MYS88"/>
    <mergeCell ref="MYT88:MYZ88"/>
    <mergeCell ref="MZA88:MZG88"/>
    <mergeCell ref="MZH88:MZN88"/>
    <mergeCell ref="MZO88:MZU88"/>
    <mergeCell ref="MXD88:MXJ88"/>
    <mergeCell ref="MXK88:MXQ88"/>
    <mergeCell ref="MXR88:MXX88"/>
    <mergeCell ref="MXY88:MYE88"/>
    <mergeCell ref="MYF88:MYL88"/>
    <mergeCell ref="MSH88:MSN88"/>
    <mergeCell ref="MSO88:MSU88"/>
    <mergeCell ref="MSV88:MTB88"/>
    <mergeCell ref="MQK88:MQQ88"/>
    <mergeCell ref="MQR88:MQX88"/>
    <mergeCell ref="MQY88:MRE88"/>
    <mergeCell ref="MRF88:MRL88"/>
    <mergeCell ref="MRM88:MRS88"/>
    <mergeCell ref="MPB88:MPH88"/>
    <mergeCell ref="MPI88:MPO88"/>
    <mergeCell ref="MPP88:MPV88"/>
    <mergeCell ref="MPW88:MQC88"/>
    <mergeCell ref="MQD88:MQJ88"/>
    <mergeCell ref="MNS88:MNY88"/>
    <mergeCell ref="MNZ88:MOF88"/>
    <mergeCell ref="MOG88:MOM88"/>
    <mergeCell ref="MON88:MOT88"/>
    <mergeCell ref="MOU88:MPA88"/>
    <mergeCell ref="MCY88:MDE88"/>
    <mergeCell ref="MDF88:MDL88"/>
    <mergeCell ref="MDM88:MDS88"/>
    <mergeCell ref="MDT88:MDZ88"/>
    <mergeCell ref="MEA88:MEG88"/>
    <mergeCell ref="MBP88:MBV88"/>
    <mergeCell ref="MBW88:MCC88"/>
    <mergeCell ref="MCD88:MCJ88"/>
    <mergeCell ref="MCK88:MCQ88"/>
    <mergeCell ref="MCR88:MCX88"/>
    <mergeCell ref="MAG88:MAM88"/>
    <mergeCell ref="MAN88:MAT88"/>
    <mergeCell ref="MAU88:MBA88"/>
    <mergeCell ref="MBB88:MBH88"/>
    <mergeCell ref="MBI88:MBO88"/>
    <mergeCell ref="MRT88:MRZ88"/>
    <mergeCell ref="MSA88:MSG88"/>
    <mergeCell ref="MMJ88:MMP88"/>
    <mergeCell ref="MMQ88:MMW88"/>
    <mergeCell ref="MMX88:MND88"/>
    <mergeCell ref="MNE88:MNK88"/>
    <mergeCell ref="MNL88:MNR88"/>
    <mergeCell ref="MLA88:MLG88"/>
    <mergeCell ref="MLH88:MLN88"/>
    <mergeCell ref="MLO88:MLU88"/>
    <mergeCell ref="MLV88:MMB88"/>
    <mergeCell ref="MMC88:MMI88"/>
    <mergeCell ref="MJR88:MJX88"/>
    <mergeCell ref="MJY88:MKE88"/>
    <mergeCell ref="MKF88:MKL88"/>
    <mergeCell ref="MKM88:MKS88"/>
    <mergeCell ref="MKT88:MKZ88"/>
    <mergeCell ref="MII88:MIO88"/>
    <mergeCell ref="MIP88:MIV88"/>
    <mergeCell ref="MIW88:MJC88"/>
    <mergeCell ref="MJD88:MJJ88"/>
    <mergeCell ref="MJK88:MJQ88"/>
    <mergeCell ref="MGZ88:MHF88"/>
    <mergeCell ref="MHG88:MHM88"/>
    <mergeCell ref="MHN88:MHT88"/>
    <mergeCell ref="MHU88:MIA88"/>
    <mergeCell ref="MIB88:MIH88"/>
    <mergeCell ref="MFQ88:MFW88"/>
    <mergeCell ref="MFX88:MGD88"/>
    <mergeCell ref="MGE88:MGK88"/>
    <mergeCell ref="MGL88:MGR88"/>
    <mergeCell ref="MGS88:MGY88"/>
    <mergeCell ref="MEH88:MEN88"/>
    <mergeCell ref="MEO88:MEU88"/>
    <mergeCell ref="MEV88:MFB88"/>
    <mergeCell ref="MFC88:MFI88"/>
    <mergeCell ref="MFJ88:MFP88"/>
    <mergeCell ref="LZL88:LZR88"/>
    <mergeCell ref="LZS88:LZY88"/>
    <mergeCell ref="LZZ88:MAF88"/>
    <mergeCell ref="LXO88:LXU88"/>
    <mergeCell ref="LXV88:LYB88"/>
    <mergeCell ref="LYC88:LYI88"/>
    <mergeCell ref="LYJ88:LYP88"/>
    <mergeCell ref="LYQ88:LYW88"/>
    <mergeCell ref="LWF88:LWL88"/>
    <mergeCell ref="LWM88:LWS88"/>
    <mergeCell ref="LWT88:LWZ88"/>
    <mergeCell ref="LXA88:LXG88"/>
    <mergeCell ref="LXH88:LXN88"/>
    <mergeCell ref="LUW88:LVC88"/>
    <mergeCell ref="LVD88:LVJ88"/>
    <mergeCell ref="LVK88:LVQ88"/>
    <mergeCell ref="LVR88:LVX88"/>
    <mergeCell ref="LVY88:LWE88"/>
    <mergeCell ref="LKC88:LKI88"/>
    <mergeCell ref="LKJ88:LKP88"/>
    <mergeCell ref="LKQ88:LKW88"/>
    <mergeCell ref="LKX88:LLD88"/>
    <mergeCell ref="LLE88:LLK88"/>
    <mergeCell ref="LIT88:LIZ88"/>
    <mergeCell ref="LJA88:LJG88"/>
    <mergeCell ref="LJH88:LJN88"/>
    <mergeCell ref="LJO88:LJU88"/>
    <mergeCell ref="LJV88:LKB88"/>
    <mergeCell ref="LHK88:LHQ88"/>
    <mergeCell ref="LHR88:LHX88"/>
    <mergeCell ref="LHY88:LIE88"/>
    <mergeCell ref="LIF88:LIL88"/>
    <mergeCell ref="LIM88:LIS88"/>
    <mergeCell ref="LYX88:LZD88"/>
    <mergeCell ref="LZE88:LZK88"/>
    <mergeCell ref="LTN88:LTT88"/>
    <mergeCell ref="LTU88:LUA88"/>
    <mergeCell ref="LUB88:LUH88"/>
    <mergeCell ref="LUI88:LUO88"/>
    <mergeCell ref="LUP88:LUV88"/>
    <mergeCell ref="LSE88:LSK88"/>
    <mergeCell ref="LSL88:LSR88"/>
    <mergeCell ref="LSS88:LSY88"/>
    <mergeCell ref="LSZ88:LTF88"/>
    <mergeCell ref="LTG88:LTM88"/>
    <mergeCell ref="LQV88:LRB88"/>
    <mergeCell ref="LRC88:LRI88"/>
    <mergeCell ref="LRJ88:LRP88"/>
    <mergeCell ref="LRQ88:LRW88"/>
    <mergeCell ref="LRX88:LSD88"/>
    <mergeCell ref="LPM88:LPS88"/>
    <mergeCell ref="LPT88:LPZ88"/>
    <mergeCell ref="LQA88:LQG88"/>
    <mergeCell ref="LQH88:LQN88"/>
    <mergeCell ref="LQO88:LQU88"/>
    <mergeCell ref="LOD88:LOJ88"/>
    <mergeCell ref="LOK88:LOQ88"/>
    <mergeCell ref="LOR88:LOX88"/>
    <mergeCell ref="LOY88:LPE88"/>
    <mergeCell ref="LPF88:LPL88"/>
    <mergeCell ref="LMU88:LNA88"/>
    <mergeCell ref="LNB88:LNH88"/>
    <mergeCell ref="LNI88:LNO88"/>
    <mergeCell ref="LNP88:LNV88"/>
    <mergeCell ref="LNW88:LOC88"/>
    <mergeCell ref="LLL88:LLR88"/>
    <mergeCell ref="LLS88:LLY88"/>
    <mergeCell ref="LLZ88:LMF88"/>
    <mergeCell ref="LMG88:LMM88"/>
    <mergeCell ref="LMN88:LMT88"/>
    <mergeCell ref="LGP88:LGV88"/>
    <mergeCell ref="LGW88:LHC88"/>
    <mergeCell ref="LHD88:LHJ88"/>
    <mergeCell ref="LES88:LEY88"/>
    <mergeCell ref="LEZ88:LFF88"/>
    <mergeCell ref="LFG88:LFM88"/>
    <mergeCell ref="LFN88:LFT88"/>
    <mergeCell ref="LFU88:LGA88"/>
    <mergeCell ref="LDJ88:LDP88"/>
    <mergeCell ref="LDQ88:LDW88"/>
    <mergeCell ref="LDX88:LED88"/>
    <mergeCell ref="LEE88:LEK88"/>
    <mergeCell ref="LEL88:LER88"/>
    <mergeCell ref="LCA88:LCG88"/>
    <mergeCell ref="LCH88:LCN88"/>
    <mergeCell ref="LCO88:LCU88"/>
    <mergeCell ref="LCV88:LDB88"/>
    <mergeCell ref="LDC88:LDI88"/>
    <mergeCell ref="KRG88:KRM88"/>
    <mergeCell ref="KRN88:KRT88"/>
    <mergeCell ref="KRU88:KSA88"/>
    <mergeCell ref="KSB88:KSH88"/>
    <mergeCell ref="KSI88:KSO88"/>
    <mergeCell ref="KPX88:KQD88"/>
    <mergeCell ref="KQE88:KQK88"/>
    <mergeCell ref="KQL88:KQR88"/>
    <mergeCell ref="KQS88:KQY88"/>
    <mergeCell ref="KQZ88:KRF88"/>
    <mergeCell ref="KOO88:KOU88"/>
    <mergeCell ref="KOV88:KPB88"/>
    <mergeCell ref="KPC88:KPI88"/>
    <mergeCell ref="KPJ88:KPP88"/>
    <mergeCell ref="KPQ88:KPW88"/>
    <mergeCell ref="LGB88:LGH88"/>
    <mergeCell ref="LGI88:LGO88"/>
    <mergeCell ref="LAR88:LAX88"/>
    <mergeCell ref="LAY88:LBE88"/>
    <mergeCell ref="LBF88:LBL88"/>
    <mergeCell ref="LBM88:LBS88"/>
    <mergeCell ref="LBT88:LBZ88"/>
    <mergeCell ref="KZI88:KZO88"/>
    <mergeCell ref="KZP88:KZV88"/>
    <mergeCell ref="KZW88:LAC88"/>
    <mergeCell ref="LAD88:LAJ88"/>
    <mergeCell ref="LAK88:LAQ88"/>
    <mergeCell ref="KXZ88:KYF88"/>
    <mergeCell ref="KYG88:KYM88"/>
    <mergeCell ref="KYN88:KYT88"/>
    <mergeCell ref="KYU88:KZA88"/>
    <mergeCell ref="KZB88:KZH88"/>
    <mergeCell ref="KWQ88:KWW88"/>
    <mergeCell ref="KWX88:KXD88"/>
    <mergeCell ref="KXE88:KXK88"/>
    <mergeCell ref="KXL88:KXR88"/>
    <mergeCell ref="KXS88:KXY88"/>
    <mergeCell ref="KVH88:KVN88"/>
    <mergeCell ref="KVO88:KVU88"/>
    <mergeCell ref="KVV88:KWB88"/>
    <mergeCell ref="KWC88:KWI88"/>
    <mergeCell ref="KWJ88:KWP88"/>
    <mergeCell ref="KTY88:KUE88"/>
    <mergeCell ref="KUF88:KUL88"/>
    <mergeCell ref="KUM88:KUS88"/>
    <mergeCell ref="KUT88:KUZ88"/>
    <mergeCell ref="KVA88:KVG88"/>
    <mergeCell ref="KSP88:KSV88"/>
    <mergeCell ref="KSW88:KTC88"/>
    <mergeCell ref="KTD88:KTJ88"/>
    <mergeCell ref="KTK88:KTQ88"/>
    <mergeCell ref="KTR88:KTX88"/>
    <mergeCell ref="KNT88:KNZ88"/>
    <mergeCell ref="KOA88:KOG88"/>
    <mergeCell ref="KOH88:KON88"/>
    <mergeCell ref="KLW88:KMC88"/>
    <mergeCell ref="KMD88:KMJ88"/>
    <mergeCell ref="KMK88:KMQ88"/>
    <mergeCell ref="KMR88:KMX88"/>
    <mergeCell ref="KMY88:KNE88"/>
    <mergeCell ref="KKN88:KKT88"/>
    <mergeCell ref="KKU88:KLA88"/>
    <mergeCell ref="KLB88:KLH88"/>
    <mergeCell ref="KLI88:KLO88"/>
    <mergeCell ref="KLP88:KLV88"/>
    <mergeCell ref="KJE88:KJK88"/>
    <mergeCell ref="KJL88:KJR88"/>
    <mergeCell ref="KJS88:KJY88"/>
    <mergeCell ref="KJZ88:KKF88"/>
    <mergeCell ref="KKG88:KKM88"/>
    <mergeCell ref="JYK88:JYQ88"/>
    <mergeCell ref="JYR88:JYX88"/>
    <mergeCell ref="JYY88:JZE88"/>
    <mergeCell ref="JZF88:JZL88"/>
    <mergeCell ref="JZM88:JZS88"/>
    <mergeCell ref="JXB88:JXH88"/>
    <mergeCell ref="JXI88:JXO88"/>
    <mergeCell ref="JXP88:JXV88"/>
    <mergeCell ref="JXW88:JYC88"/>
    <mergeCell ref="JYD88:JYJ88"/>
    <mergeCell ref="JVS88:JVY88"/>
    <mergeCell ref="JVZ88:JWF88"/>
    <mergeCell ref="JWG88:JWM88"/>
    <mergeCell ref="JWN88:JWT88"/>
    <mergeCell ref="JWU88:JXA88"/>
    <mergeCell ref="KNF88:KNL88"/>
    <mergeCell ref="KNM88:KNS88"/>
    <mergeCell ref="KHV88:KIB88"/>
    <mergeCell ref="KIC88:KII88"/>
    <mergeCell ref="KIJ88:KIP88"/>
    <mergeCell ref="KIQ88:KIW88"/>
    <mergeCell ref="KIX88:KJD88"/>
    <mergeCell ref="KGM88:KGS88"/>
    <mergeCell ref="KGT88:KGZ88"/>
    <mergeCell ref="KHA88:KHG88"/>
    <mergeCell ref="KHH88:KHN88"/>
    <mergeCell ref="KHO88:KHU88"/>
    <mergeCell ref="KFD88:KFJ88"/>
    <mergeCell ref="KFK88:KFQ88"/>
    <mergeCell ref="KFR88:KFX88"/>
    <mergeCell ref="KFY88:KGE88"/>
    <mergeCell ref="KGF88:KGL88"/>
    <mergeCell ref="KDU88:KEA88"/>
    <mergeCell ref="KEB88:KEH88"/>
    <mergeCell ref="KEI88:KEO88"/>
    <mergeCell ref="KEP88:KEV88"/>
    <mergeCell ref="KEW88:KFC88"/>
    <mergeCell ref="KCL88:KCR88"/>
    <mergeCell ref="KCS88:KCY88"/>
    <mergeCell ref="KCZ88:KDF88"/>
    <mergeCell ref="KDG88:KDM88"/>
    <mergeCell ref="KDN88:KDT88"/>
    <mergeCell ref="KBC88:KBI88"/>
    <mergeCell ref="KBJ88:KBP88"/>
    <mergeCell ref="KBQ88:KBW88"/>
    <mergeCell ref="KBX88:KCD88"/>
    <mergeCell ref="KCE88:KCK88"/>
    <mergeCell ref="JZT88:JZZ88"/>
    <mergeCell ref="KAA88:KAG88"/>
    <mergeCell ref="KAH88:KAN88"/>
    <mergeCell ref="KAO88:KAU88"/>
    <mergeCell ref="KAV88:KBB88"/>
    <mergeCell ref="JUX88:JVD88"/>
    <mergeCell ref="JVE88:JVK88"/>
    <mergeCell ref="JVL88:JVR88"/>
    <mergeCell ref="JTA88:JTG88"/>
    <mergeCell ref="JTH88:JTN88"/>
    <mergeCell ref="JTO88:JTU88"/>
    <mergeCell ref="JTV88:JUB88"/>
    <mergeCell ref="JUC88:JUI88"/>
    <mergeCell ref="JRR88:JRX88"/>
    <mergeCell ref="JRY88:JSE88"/>
    <mergeCell ref="JSF88:JSL88"/>
    <mergeCell ref="JSM88:JSS88"/>
    <mergeCell ref="JST88:JSZ88"/>
    <mergeCell ref="JQI88:JQO88"/>
    <mergeCell ref="JQP88:JQV88"/>
    <mergeCell ref="JQW88:JRC88"/>
    <mergeCell ref="JRD88:JRJ88"/>
    <mergeCell ref="JRK88:JRQ88"/>
    <mergeCell ref="JFO88:JFU88"/>
    <mergeCell ref="JFV88:JGB88"/>
    <mergeCell ref="JGC88:JGI88"/>
    <mergeCell ref="JGJ88:JGP88"/>
    <mergeCell ref="JGQ88:JGW88"/>
    <mergeCell ref="JEF88:JEL88"/>
    <mergeCell ref="JEM88:JES88"/>
    <mergeCell ref="JET88:JEZ88"/>
    <mergeCell ref="JFA88:JFG88"/>
    <mergeCell ref="JFH88:JFN88"/>
    <mergeCell ref="JCW88:JDC88"/>
    <mergeCell ref="JDD88:JDJ88"/>
    <mergeCell ref="JDK88:JDQ88"/>
    <mergeCell ref="JDR88:JDX88"/>
    <mergeCell ref="JDY88:JEE88"/>
    <mergeCell ref="JUJ88:JUP88"/>
    <mergeCell ref="JUQ88:JUW88"/>
    <mergeCell ref="JOZ88:JPF88"/>
    <mergeCell ref="JPG88:JPM88"/>
    <mergeCell ref="JPN88:JPT88"/>
    <mergeCell ref="JPU88:JQA88"/>
    <mergeCell ref="JQB88:JQH88"/>
    <mergeCell ref="JNQ88:JNW88"/>
    <mergeCell ref="JNX88:JOD88"/>
    <mergeCell ref="JOE88:JOK88"/>
    <mergeCell ref="JOL88:JOR88"/>
    <mergeCell ref="JOS88:JOY88"/>
    <mergeCell ref="JMH88:JMN88"/>
    <mergeCell ref="JMO88:JMU88"/>
    <mergeCell ref="JMV88:JNB88"/>
    <mergeCell ref="JNC88:JNI88"/>
    <mergeCell ref="JNJ88:JNP88"/>
    <mergeCell ref="JKY88:JLE88"/>
    <mergeCell ref="JLF88:JLL88"/>
    <mergeCell ref="JLM88:JLS88"/>
    <mergeCell ref="JLT88:JLZ88"/>
    <mergeCell ref="JMA88:JMG88"/>
    <mergeCell ref="JJP88:JJV88"/>
    <mergeCell ref="JJW88:JKC88"/>
    <mergeCell ref="JKD88:JKJ88"/>
    <mergeCell ref="JKK88:JKQ88"/>
    <mergeCell ref="JKR88:JKX88"/>
    <mergeCell ref="JIG88:JIM88"/>
    <mergeCell ref="JIN88:JIT88"/>
    <mergeCell ref="JIU88:JJA88"/>
    <mergeCell ref="JJB88:JJH88"/>
    <mergeCell ref="JJI88:JJO88"/>
    <mergeCell ref="JGX88:JHD88"/>
    <mergeCell ref="JHE88:JHK88"/>
    <mergeCell ref="JHL88:JHR88"/>
    <mergeCell ref="JHS88:JHY88"/>
    <mergeCell ref="JHZ88:JIF88"/>
    <mergeCell ref="JCB88:JCH88"/>
    <mergeCell ref="JCI88:JCO88"/>
    <mergeCell ref="JCP88:JCV88"/>
    <mergeCell ref="JAE88:JAK88"/>
    <mergeCell ref="JAL88:JAR88"/>
    <mergeCell ref="JAS88:JAY88"/>
    <mergeCell ref="JAZ88:JBF88"/>
    <mergeCell ref="JBG88:JBM88"/>
    <mergeCell ref="IYV88:IZB88"/>
    <mergeCell ref="IZC88:IZI88"/>
    <mergeCell ref="IZJ88:IZP88"/>
    <mergeCell ref="IZQ88:IZW88"/>
    <mergeCell ref="IZX88:JAD88"/>
    <mergeCell ref="IXM88:IXS88"/>
    <mergeCell ref="IXT88:IXZ88"/>
    <mergeCell ref="IYA88:IYG88"/>
    <mergeCell ref="IYH88:IYN88"/>
    <mergeCell ref="IYO88:IYU88"/>
    <mergeCell ref="IMS88:IMY88"/>
    <mergeCell ref="IMZ88:INF88"/>
    <mergeCell ref="ING88:INM88"/>
    <mergeCell ref="INN88:INT88"/>
    <mergeCell ref="INU88:IOA88"/>
    <mergeCell ref="ILJ88:ILP88"/>
    <mergeCell ref="ILQ88:ILW88"/>
    <mergeCell ref="ILX88:IMD88"/>
    <mergeCell ref="IME88:IMK88"/>
    <mergeCell ref="IML88:IMR88"/>
    <mergeCell ref="IKA88:IKG88"/>
    <mergeCell ref="IKH88:IKN88"/>
    <mergeCell ref="IKO88:IKU88"/>
    <mergeCell ref="IKV88:ILB88"/>
    <mergeCell ref="ILC88:ILI88"/>
    <mergeCell ref="JBN88:JBT88"/>
    <mergeCell ref="JBU88:JCA88"/>
    <mergeCell ref="IWD88:IWJ88"/>
    <mergeCell ref="IWK88:IWQ88"/>
    <mergeCell ref="IWR88:IWX88"/>
    <mergeCell ref="IWY88:IXE88"/>
    <mergeCell ref="IXF88:IXL88"/>
    <mergeCell ref="IUU88:IVA88"/>
    <mergeCell ref="IVB88:IVH88"/>
    <mergeCell ref="IVI88:IVO88"/>
    <mergeCell ref="IVP88:IVV88"/>
    <mergeCell ref="IVW88:IWC88"/>
    <mergeCell ref="ITL88:ITR88"/>
    <mergeCell ref="ITS88:ITY88"/>
    <mergeCell ref="ITZ88:IUF88"/>
    <mergeCell ref="IUG88:IUM88"/>
    <mergeCell ref="IUN88:IUT88"/>
    <mergeCell ref="ISC88:ISI88"/>
    <mergeCell ref="ISJ88:ISP88"/>
    <mergeCell ref="ISQ88:ISW88"/>
    <mergeCell ref="ISX88:ITD88"/>
    <mergeCell ref="ITE88:ITK88"/>
    <mergeCell ref="IQT88:IQZ88"/>
    <mergeCell ref="IRA88:IRG88"/>
    <mergeCell ref="IRH88:IRN88"/>
    <mergeCell ref="IRO88:IRU88"/>
    <mergeCell ref="IRV88:ISB88"/>
    <mergeCell ref="IPK88:IPQ88"/>
    <mergeCell ref="IPR88:IPX88"/>
    <mergeCell ref="IPY88:IQE88"/>
    <mergeCell ref="IQF88:IQL88"/>
    <mergeCell ref="IQM88:IQS88"/>
    <mergeCell ref="IOB88:IOH88"/>
    <mergeCell ref="IOI88:IOO88"/>
    <mergeCell ref="IOP88:IOV88"/>
    <mergeCell ref="IOW88:IPC88"/>
    <mergeCell ref="IPD88:IPJ88"/>
    <mergeCell ref="IJF88:IJL88"/>
    <mergeCell ref="IJM88:IJS88"/>
    <mergeCell ref="IJT88:IJZ88"/>
    <mergeCell ref="IHI88:IHO88"/>
    <mergeCell ref="IHP88:IHV88"/>
    <mergeCell ref="IHW88:IIC88"/>
    <mergeCell ref="IID88:IIJ88"/>
    <mergeCell ref="IIK88:IIQ88"/>
    <mergeCell ref="IFZ88:IGF88"/>
    <mergeCell ref="IGG88:IGM88"/>
    <mergeCell ref="IGN88:IGT88"/>
    <mergeCell ref="IGU88:IHA88"/>
    <mergeCell ref="IHB88:IHH88"/>
    <mergeCell ref="IEQ88:IEW88"/>
    <mergeCell ref="IEX88:IFD88"/>
    <mergeCell ref="IFE88:IFK88"/>
    <mergeCell ref="IFL88:IFR88"/>
    <mergeCell ref="IFS88:IFY88"/>
    <mergeCell ref="HTW88:HUC88"/>
    <mergeCell ref="HUD88:HUJ88"/>
    <mergeCell ref="HUK88:HUQ88"/>
    <mergeCell ref="HUR88:HUX88"/>
    <mergeCell ref="HUY88:HVE88"/>
    <mergeCell ref="HSN88:HST88"/>
    <mergeCell ref="HSU88:HTA88"/>
    <mergeCell ref="HTB88:HTH88"/>
    <mergeCell ref="HTI88:HTO88"/>
    <mergeCell ref="HTP88:HTV88"/>
    <mergeCell ref="HRE88:HRK88"/>
    <mergeCell ref="HRL88:HRR88"/>
    <mergeCell ref="HRS88:HRY88"/>
    <mergeCell ref="HRZ88:HSF88"/>
    <mergeCell ref="HSG88:HSM88"/>
    <mergeCell ref="IIR88:IIX88"/>
    <mergeCell ref="IIY88:IJE88"/>
    <mergeCell ref="IDH88:IDN88"/>
    <mergeCell ref="IDO88:IDU88"/>
    <mergeCell ref="IDV88:IEB88"/>
    <mergeCell ref="IEC88:IEI88"/>
    <mergeCell ref="IEJ88:IEP88"/>
    <mergeCell ref="IBY88:ICE88"/>
    <mergeCell ref="ICF88:ICL88"/>
    <mergeCell ref="ICM88:ICS88"/>
    <mergeCell ref="ICT88:ICZ88"/>
    <mergeCell ref="IDA88:IDG88"/>
    <mergeCell ref="IAP88:IAV88"/>
    <mergeCell ref="IAW88:IBC88"/>
    <mergeCell ref="IBD88:IBJ88"/>
    <mergeCell ref="IBK88:IBQ88"/>
    <mergeCell ref="IBR88:IBX88"/>
    <mergeCell ref="HZG88:HZM88"/>
    <mergeCell ref="HZN88:HZT88"/>
    <mergeCell ref="HZU88:IAA88"/>
    <mergeCell ref="IAB88:IAH88"/>
    <mergeCell ref="IAI88:IAO88"/>
    <mergeCell ref="HXX88:HYD88"/>
    <mergeCell ref="HYE88:HYK88"/>
    <mergeCell ref="HYL88:HYR88"/>
    <mergeCell ref="HYS88:HYY88"/>
    <mergeCell ref="HYZ88:HZF88"/>
    <mergeCell ref="HWO88:HWU88"/>
    <mergeCell ref="HWV88:HXB88"/>
    <mergeCell ref="HXC88:HXI88"/>
    <mergeCell ref="HXJ88:HXP88"/>
    <mergeCell ref="HXQ88:HXW88"/>
    <mergeCell ref="HVF88:HVL88"/>
    <mergeCell ref="HVM88:HVS88"/>
    <mergeCell ref="HVT88:HVZ88"/>
    <mergeCell ref="HWA88:HWG88"/>
    <mergeCell ref="HWH88:HWN88"/>
    <mergeCell ref="HQJ88:HQP88"/>
    <mergeCell ref="HQQ88:HQW88"/>
    <mergeCell ref="HQX88:HRD88"/>
    <mergeCell ref="HOM88:HOS88"/>
    <mergeCell ref="HOT88:HOZ88"/>
    <mergeCell ref="HPA88:HPG88"/>
    <mergeCell ref="HPH88:HPN88"/>
    <mergeCell ref="HPO88:HPU88"/>
    <mergeCell ref="HND88:HNJ88"/>
    <mergeCell ref="HNK88:HNQ88"/>
    <mergeCell ref="HNR88:HNX88"/>
    <mergeCell ref="HNY88:HOE88"/>
    <mergeCell ref="HOF88:HOL88"/>
    <mergeCell ref="HLU88:HMA88"/>
    <mergeCell ref="HMB88:HMH88"/>
    <mergeCell ref="HMI88:HMO88"/>
    <mergeCell ref="HMP88:HMV88"/>
    <mergeCell ref="HMW88:HNC88"/>
    <mergeCell ref="HBA88:HBG88"/>
    <mergeCell ref="HBH88:HBN88"/>
    <mergeCell ref="HBO88:HBU88"/>
    <mergeCell ref="HBV88:HCB88"/>
    <mergeCell ref="HCC88:HCI88"/>
    <mergeCell ref="GZR88:GZX88"/>
    <mergeCell ref="GZY88:HAE88"/>
    <mergeCell ref="HAF88:HAL88"/>
    <mergeCell ref="HAM88:HAS88"/>
    <mergeCell ref="HAT88:HAZ88"/>
    <mergeCell ref="GYI88:GYO88"/>
    <mergeCell ref="GYP88:GYV88"/>
    <mergeCell ref="GYW88:GZC88"/>
    <mergeCell ref="GZD88:GZJ88"/>
    <mergeCell ref="GZK88:GZQ88"/>
    <mergeCell ref="HPV88:HQB88"/>
    <mergeCell ref="HQC88:HQI88"/>
    <mergeCell ref="HKL88:HKR88"/>
    <mergeCell ref="HKS88:HKY88"/>
    <mergeCell ref="HKZ88:HLF88"/>
    <mergeCell ref="HLG88:HLM88"/>
    <mergeCell ref="HLN88:HLT88"/>
    <mergeCell ref="HJC88:HJI88"/>
    <mergeCell ref="HJJ88:HJP88"/>
    <mergeCell ref="HJQ88:HJW88"/>
    <mergeCell ref="HJX88:HKD88"/>
    <mergeCell ref="HKE88:HKK88"/>
    <mergeCell ref="HHT88:HHZ88"/>
    <mergeCell ref="HIA88:HIG88"/>
    <mergeCell ref="HIH88:HIN88"/>
    <mergeCell ref="HIO88:HIU88"/>
    <mergeCell ref="HIV88:HJB88"/>
    <mergeCell ref="HGK88:HGQ88"/>
    <mergeCell ref="HGR88:HGX88"/>
    <mergeCell ref="HGY88:HHE88"/>
    <mergeCell ref="HHF88:HHL88"/>
    <mergeCell ref="HHM88:HHS88"/>
    <mergeCell ref="HFB88:HFH88"/>
    <mergeCell ref="HFI88:HFO88"/>
    <mergeCell ref="HFP88:HFV88"/>
    <mergeCell ref="HFW88:HGC88"/>
    <mergeCell ref="HGD88:HGJ88"/>
    <mergeCell ref="HDS88:HDY88"/>
    <mergeCell ref="HDZ88:HEF88"/>
    <mergeCell ref="HEG88:HEM88"/>
    <mergeCell ref="HEN88:HET88"/>
    <mergeCell ref="HEU88:HFA88"/>
    <mergeCell ref="HCJ88:HCP88"/>
    <mergeCell ref="HCQ88:HCW88"/>
    <mergeCell ref="HCX88:HDD88"/>
    <mergeCell ref="HDE88:HDK88"/>
    <mergeCell ref="HDL88:HDR88"/>
    <mergeCell ref="GXN88:GXT88"/>
    <mergeCell ref="GXU88:GYA88"/>
    <mergeCell ref="GYB88:GYH88"/>
    <mergeCell ref="GVQ88:GVW88"/>
    <mergeCell ref="GVX88:GWD88"/>
    <mergeCell ref="GWE88:GWK88"/>
    <mergeCell ref="GWL88:GWR88"/>
    <mergeCell ref="GWS88:GWY88"/>
    <mergeCell ref="GUH88:GUN88"/>
    <mergeCell ref="GUO88:GUU88"/>
    <mergeCell ref="GUV88:GVB88"/>
    <mergeCell ref="GVC88:GVI88"/>
    <mergeCell ref="GVJ88:GVP88"/>
    <mergeCell ref="GSY88:GTE88"/>
    <mergeCell ref="GTF88:GTL88"/>
    <mergeCell ref="GTM88:GTS88"/>
    <mergeCell ref="GTT88:GTZ88"/>
    <mergeCell ref="GUA88:GUG88"/>
    <mergeCell ref="GIE88:GIK88"/>
    <mergeCell ref="GIL88:GIR88"/>
    <mergeCell ref="GIS88:GIY88"/>
    <mergeCell ref="GIZ88:GJF88"/>
    <mergeCell ref="GJG88:GJM88"/>
    <mergeCell ref="GGV88:GHB88"/>
    <mergeCell ref="GHC88:GHI88"/>
    <mergeCell ref="GHJ88:GHP88"/>
    <mergeCell ref="GHQ88:GHW88"/>
    <mergeCell ref="GHX88:GID88"/>
    <mergeCell ref="GFM88:GFS88"/>
    <mergeCell ref="GFT88:GFZ88"/>
    <mergeCell ref="GGA88:GGG88"/>
    <mergeCell ref="GGH88:GGN88"/>
    <mergeCell ref="GGO88:GGU88"/>
    <mergeCell ref="GWZ88:GXF88"/>
    <mergeCell ref="GXG88:GXM88"/>
    <mergeCell ref="GRP88:GRV88"/>
    <mergeCell ref="GRW88:GSC88"/>
    <mergeCell ref="GSD88:GSJ88"/>
    <mergeCell ref="GSK88:GSQ88"/>
    <mergeCell ref="GSR88:GSX88"/>
    <mergeCell ref="GQG88:GQM88"/>
    <mergeCell ref="GQN88:GQT88"/>
    <mergeCell ref="GQU88:GRA88"/>
    <mergeCell ref="GRB88:GRH88"/>
    <mergeCell ref="GRI88:GRO88"/>
    <mergeCell ref="GOX88:GPD88"/>
    <mergeCell ref="GPE88:GPK88"/>
    <mergeCell ref="GPL88:GPR88"/>
    <mergeCell ref="GPS88:GPY88"/>
    <mergeCell ref="GPZ88:GQF88"/>
    <mergeCell ref="GNO88:GNU88"/>
    <mergeCell ref="GNV88:GOB88"/>
    <mergeCell ref="GOC88:GOI88"/>
    <mergeCell ref="GOJ88:GOP88"/>
    <mergeCell ref="GOQ88:GOW88"/>
    <mergeCell ref="GMF88:GML88"/>
    <mergeCell ref="GMM88:GMS88"/>
    <mergeCell ref="GMT88:GMZ88"/>
    <mergeCell ref="GNA88:GNG88"/>
    <mergeCell ref="GNH88:GNN88"/>
    <mergeCell ref="GKW88:GLC88"/>
    <mergeCell ref="GLD88:GLJ88"/>
    <mergeCell ref="GLK88:GLQ88"/>
    <mergeCell ref="GLR88:GLX88"/>
    <mergeCell ref="GLY88:GME88"/>
    <mergeCell ref="GJN88:GJT88"/>
    <mergeCell ref="GJU88:GKA88"/>
    <mergeCell ref="GKB88:GKH88"/>
    <mergeCell ref="GKI88:GKO88"/>
    <mergeCell ref="GKP88:GKV88"/>
    <mergeCell ref="GER88:GEX88"/>
    <mergeCell ref="GEY88:GFE88"/>
    <mergeCell ref="GFF88:GFL88"/>
    <mergeCell ref="GCU88:GDA88"/>
    <mergeCell ref="GDB88:GDH88"/>
    <mergeCell ref="GDI88:GDO88"/>
    <mergeCell ref="GDP88:GDV88"/>
    <mergeCell ref="GDW88:GEC88"/>
    <mergeCell ref="GBL88:GBR88"/>
    <mergeCell ref="GBS88:GBY88"/>
    <mergeCell ref="GBZ88:GCF88"/>
    <mergeCell ref="GCG88:GCM88"/>
    <mergeCell ref="GCN88:GCT88"/>
    <mergeCell ref="GAC88:GAI88"/>
    <mergeCell ref="GAJ88:GAP88"/>
    <mergeCell ref="GAQ88:GAW88"/>
    <mergeCell ref="GAX88:GBD88"/>
    <mergeCell ref="GBE88:GBK88"/>
    <mergeCell ref="FPI88:FPO88"/>
    <mergeCell ref="FPP88:FPV88"/>
    <mergeCell ref="FPW88:FQC88"/>
    <mergeCell ref="FQD88:FQJ88"/>
    <mergeCell ref="FQK88:FQQ88"/>
    <mergeCell ref="FNZ88:FOF88"/>
    <mergeCell ref="FOG88:FOM88"/>
    <mergeCell ref="FON88:FOT88"/>
    <mergeCell ref="FOU88:FPA88"/>
    <mergeCell ref="FPB88:FPH88"/>
    <mergeCell ref="FMQ88:FMW88"/>
    <mergeCell ref="FMX88:FND88"/>
    <mergeCell ref="FNE88:FNK88"/>
    <mergeCell ref="FNL88:FNR88"/>
    <mergeCell ref="FNS88:FNY88"/>
    <mergeCell ref="GED88:GEJ88"/>
    <mergeCell ref="GEK88:GEQ88"/>
    <mergeCell ref="FYT88:FYZ88"/>
    <mergeCell ref="FZA88:FZG88"/>
    <mergeCell ref="FZH88:FZN88"/>
    <mergeCell ref="FZO88:FZU88"/>
    <mergeCell ref="FZV88:GAB88"/>
    <mergeCell ref="FXK88:FXQ88"/>
    <mergeCell ref="FXR88:FXX88"/>
    <mergeCell ref="FXY88:FYE88"/>
    <mergeCell ref="FYF88:FYL88"/>
    <mergeCell ref="FYM88:FYS88"/>
    <mergeCell ref="FWB88:FWH88"/>
    <mergeCell ref="FWI88:FWO88"/>
    <mergeCell ref="FWP88:FWV88"/>
    <mergeCell ref="FWW88:FXC88"/>
    <mergeCell ref="FXD88:FXJ88"/>
    <mergeCell ref="FUS88:FUY88"/>
    <mergeCell ref="FUZ88:FVF88"/>
    <mergeCell ref="FVG88:FVM88"/>
    <mergeCell ref="FVN88:FVT88"/>
    <mergeCell ref="FVU88:FWA88"/>
    <mergeCell ref="FTJ88:FTP88"/>
    <mergeCell ref="FTQ88:FTW88"/>
    <mergeCell ref="FTX88:FUD88"/>
    <mergeCell ref="FUE88:FUK88"/>
    <mergeCell ref="FUL88:FUR88"/>
    <mergeCell ref="FSA88:FSG88"/>
    <mergeCell ref="FSH88:FSN88"/>
    <mergeCell ref="FSO88:FSU88"/>
    <mergeCell ref="FSV88:FTB88"/>
    <mergeCell ref="FTC88:FTI88"/>
    <mergeCell ref="FQR88:FQX88"/>
    <mergeCell ref="FQY88:FRE88"/>
    <mergeCell ref="FRF88:FRL88"/>
    <mergeCell ref="FRM88:FRS88"/>
    <mergeCell ref="FRT88:FRZ88"/>
    <mergeCell ref="FLV88:FMB88"/>
    <mergeCell ref="FMC88:FMI88"/>
    <mergeCell ref="FMJ88:FMP88"/>
    <mergeCell ref="FJY88:FKE88"/>
    <mergeCell ref="FKF88:FKL88"/>
    <mergeCell ref="FKM88:FKS88"/>
    <mergeCell ref="FKT88:FKZ88"/>
    <mergeCell ref="FLA88:FLG88"/>
    <mergeCell ref="FIP88:FIV88"/>
    <mergeCell ref="FIW88:FJC88"/>
    <mergeCell ref="FJD88:FJJ88"/>
    <mergeCell ref="FJK88:FJQ88"/>
    <mergeCell ref="FJR88:FJX88"/>
    <mergeCell ref="FHG88:FHM88"/>
    <mergeCell ref="FHN88:FHT88"/>
    <mergeCell ref="FHU88:FIA88"/>
    <mergeCell ref="FIB88:FIH88"/>
    <mergeCell ref="FII88:FIO88"/>
    <mergeCell ref="EWM88:EWS88"/>
    <mergeCell ref="EWT88:EWZ88"/>
    <mergeCell ref="EXA88:EXG88"/>
    <mergeCell ref="EXH88:EXN88"/>
    <mergeCell ref="EXO88:EXU88"/>
    <mergeCell ref="EVD88:EVJ88"/>
    <mergeCell ref="EVK88:EVQ88"/>
    <mergeCell ref="EVR88:EVX88"/>
    <mergeCell ref="EVY88:EWE88"/>
    <mergeCell ref="EWF88:EWL88"/>
    <mergeCell ref="ETU88:EUA88"/>
    <mergeCell ref="EUB88:EUH88"/>
    <mergeCell ref="EUI88:EUO88"/>
    <mergeCell ref="EUP88:EUV88"/>
    <mergeCell ref="EUW88:EVC88"/>
    <mergeCell ref="FLH88:FLN88"/>
    <mergeCell ref="FLO88:FLU88"/>
    <mergeCell ref="FFX88:FGD88"/>
    <mergeCell ref="FGE88:FGK88"/>
    <mergeCell ref="FGL88:FGR88"/>
    <mergeCell ref="FGS88:FGY88"/>
    <mergeCell ref="FGZ88:FHF88"/>
    <mergeCell ref="FEO88:FEU88"/>
    <mergeCell ref="FEV88:FFB88"/>
    <mergeCell ref="FFC88:FFI88"/>
    <mergeCell ref="FFJ88:FFP88"/>
    <mergeCell ref="FFQ88:FFW88"/>
    <mergeCell ref="FDF88:FDL88"/>
    <mergeCell ref="FDM88:FDS88"/>
    <mergeCell ref="FDT88:FDZ88"/>
    <mergeCell ref="FEA88:FEG88"/>
    <mergeCell ref="FEH88:FEN88"/>
    <mergeCell ref="FBW88:FCC88"/>
    <mergeCell ref="FCD88:FCJ88"/>
    <mergeCell ref="FCK88:FCQ88"/>
    <mergeCell ref="FCR88:FCX88"/>
    <mergeCell ref="FCY88:FDE88"/>
    <mergeCell ref="FAN88:FAT88"/>
    <mergeCell ref="FAU88:FBA88"/>
    <mergeCell ref="FBB88:FBH88"/>
    <mergeCell ref="FBI88:FBO88"/>
    <mergeCell ref="FBP88:FBV88"/>
    <mergeCell ref="EZE88:EZK88"/>
    <mergeCell ref="EZL88:EZR88"/>
    <mergeCell ref="EZS88:EZY88"/>
    <mergeCell ref="EZZ88:FAF88"/>
    <mergeCell ref="FAG88:FAM88"/>
    <mergeCell ref="EXV88:EYB88"/>
    <mergeCell ref="EYC88:EYI88"/>
    <mergeCell ref="EYJ88:EYP88"/>
    <mergeCell ref="EYQ88:EYW88"/>
    <mergeCell ref="EYX88:EZD88"/>
    <mergeCell ref="ESZ88:ETF88"/>
    <mergeCell ref="ETG88:ETM88"/>
    <mergeCell ref="ETN88:ETT88"/>
    <mergeCell ref="ERC88:ERI88"/>
    <mergeCell ref="ERJ88:ERP88"/>
    <mergeCell ref="ERQ88:ERW88"/>
    <mergeCell ref="ERX88:ESD88"/>
    <mergeCell ref="ESE88:ESK88"/>
    <mergeCell ref="EPT88:EPZ88"/>
    <mergeCell ref="EQA88:EQG88"/>
    <mergeCell ref="EQH88:EQN88"/>
    <mergeCell ref="EQO88:EQU88"/>
    <mergeCell ref="EQV88:ERB88"/>
    <mergeCell ref="EOK88:EOQ88"/>
    <mergeCell ref="EOR88:EOX88"/>
    <mergeCell ref="EOY88:EPE88"/>
    <mergeCell ref="EPF88:EPL88"/>
    <mergeCell ref="EPM88:EPS88"/>
    <mergeCell ref="EDQ88:EDW88"/>
    <mergeCell ref="EDX88:EED88"/>
    <mergeCell ref="EEE88:EEK88"/>
    <mergeCell ref="EEL88:EER88"/>
    <mergeCell ref="EES88:EEY88"/>
    <mergeCell ref="ECH88:ECN88"/>
    <mergeCell ref="ECO88:ECU88"/>
    <mergeCell ref="ECV88:EDB88"/>
    <mergeCell ref="EDC88:EDI88"/>
    <mergeCell ref="EDJ88:EDP88"/>
    <mergeCell ref="EAY88:EBE88"/>
    <mergeCell ref="EBF88:EBL88"/>
    <mergeCell ref="EBM88:EBS88"/>
    <mergeCell ref="EBT88:EBZ88"/>
    <mergeCell ref="ECA88:ECG88"/>
    <mergeCell ref="ESL88:ESR88"/>
    <mergeCell ref="ESS88:ESY88"/>
    <mergeCell ref="ENB88:ENH88"/>
    <mergeCell ref="ENI88:ENO88"/>
    <mergeCell ref="ENP88:ENV88"/>
    <mergeCell ref="ENW88:EOC88"/>
    <mergeCell ref="EOD88:EOJ88"/>
    <mergeCell ref="ELS88:ELY88"/>
    <mergeCell ref="ELZ88:EMF88"/>
    <mergeCell ref="EMG88:EMM88"/>
    <mergeCell ref="EMN88:EMT88"/>
    <mergeCell ref="EMU88:ENA88"/>
    <mergeCell ref="EKJ88:EKP88"/>
    <mergeCell ref="EKQ88:EKW88"/>
    <mergeCell ref="EKX88:ELD88"/>
    <mergeCell ref="ELE88:ELK88"/>
    <mergeCell ref="ELL88:ELR88"/>
    <mergeCell ref="EJA88:EJG88"/>
    <mergeCell ref="EJH88:EJN88"/>
    <mergeCell ref="EJO88:EJU88"/>
    <mergeCell ref="EJV88:EKB88"/>
    <mergeCell ref="EKC88:EKI88"/>
    <mergeCell ref="EHR88:EHX88"/>
    <mergeCell ref="EHY88:EIE88"/>
    <mergeCell ref="EIF88:EIL88"/>
    <mergeCell ref="EIM88:EIS88"/>
    <mergeCell ref="EIT88:EIZ88"/>
    <mergeCell ref="EGI88:EGO88"/>
    <mergeCell ref="EGP88:EGV88"/>
    <mergeCell ref="EGW88:EHC88"/>
    <mergeCell ref="EHD88:EHJ88"/>
    <mergeCell ref="EHK88:EHQ88"/>
    <mergeCell ref="EEZ88:EFF88"/>
    <mergeCell ref="EFG88:EFM88"/>
    <mergeCell ref="EFN88:EFT88"/>
    <mergeCell ref="EFU88:EGA88"/>
    <mergeCell ref="EGB88:EGH88"/>
    <mergeCell ref="EAD88:EAJ88"/>
    <mergeCell ref="EAK88:EAQ88"/>
    <mergeCell ref="EAR88:EAX88"/>
    <mergeCell ref="DYG88:DYM88"/>
    <mergeCell ref="DYN88:DYT88"/>
    <mergeCell ref="DYU88:DZA88"/>
    <mergeCell ref="DZB88:DZH88"/>
    <mergeCell ref="DZI88:DZO88"/>
    <mergeCell ref="DWX88:DXD88"/>
    <mergeCell ref="DXE88:DXK88"/>
    <mergeCell ref="DXL88:DXR88"/>
    <mergeCell ref="DXS88:DXY88"/>
    <mergeCell ref="DXZ88:DYF88"/>
    <mergeCell ref="DVO88:DVU88"/>
    <mergeCell ref="DVV88:DWB88"/>
    <mergeCell ref="DWC88:DWI88"/>
    <mergeCell ref="DWJ88:DWP88"/>
    <mergeCell ref="DWQ88:DWW88"/>
    <mergeCell ref="DKU88:DLA88"/>
    <mergeCell ref="DLB88:DLH88"/>
    <mergeCell ref="DLI88:DLO88"/>
    <mergeCell ref="DLP88:DLV88"/>
    <mergeCell ref="DLW88:DMC88"/>
    <mergeCell ref="DJL88:DJR88"/>
    <mergeCell ref="DJS88:DJY88"/>
    <mergeCell ref="DJZ88:DKF88"/>
    <mergeCell ref="DKG88:DKM88"/>
    <mergeCell ref="DKN88:DKT88"/>
    <mergeCell ref="DIC88:DII88"/>
    <mergeCell ref="DIJ88:DIP88"/>
    <mergeCell ref="DIQ88:DIW88"/>
    <mergeCell ref="DIX88:DJD88"/>
    <mergeCell ref="DJE88:DJK88"/>
    <mergeCell ref="DZP88:DZV88"/>
    <mergeCell ref="DZW88:EAC88"/>
    <mergeCell ref="DUF88:DUL88"/>
    <mergeCell ref="DUM88:DUS88"/>
    <mergeCell ref="DUT88:DUZ88"/>
    <mergeCell ref="DVA88:DVG88"/>
    <mergeCell ref="DVH88:DVN88"/>
    <mergeCell ref="DSW88:DTC88"/>
    <mergeCell ref="DTD88:DTJ88"/>
    <mergeCell ref="DTK88:DTQ88"/>
    <mergeCell ref="DTR88:DTX88"/>
    <mergeCell ref="DTY88:DUE88"/>
    <mergeCell ref="DRN88:DRT88"/>
    <mergeCell ref="DRU88:DSA88"/>
    <mergeCell ref="DSB88:DSH88"/>
    <mergeCell ref="DSI88:DSO88"/>
    <mergeCell ref="DSP88:DSV88"/>
    <mergeCell ref="DQE88:DQK88"/>
    <mergeCell ref="DQL88:DQR88"/>
    <mergeCell ref="DQS88:DQY88"/>
    <mergeCell ref="DQZ88:DRF88"/>
    <mergeCell ref="DRG88:DRM88"/>
    <mergeCell ref="DOV88:DPB88"/>
    <mergeCell ref="DPC88:DPI88"/>
    <mergeCell ref="DPJ88:DPP88"/>
    <mergeCell ref="DPQ88:DPW88"/>
    <mergeCell ref="DPX88:DQD88"/>
    <mergeCell ref="DNM88:DNS88"/>
    <mergeCell ref="DNT88:DNZ88"/>
    <mergeCell ref="DOA88:DOG88"/>
    <mergeCell ref="DOH88:DON88"/>
    <mergeCell ref="DOO88:DOU88"/>
    <mergeCell ref="DMD88:DMJ88"/>
    <mergeCell ref="DMK88:DMQ88"/>
    <mergeCell ref="DMR88:DMX88"/>
    <mergeCell ref="DMY88:DNE88"/>
    <mergeCell ref="DNF88:DNL88"/>
    <mergeCell ref="DHH88:DHN88"/>
    <mergeCell ref="DHO88:DHU88"/>
    <mergeCell ref="DHV88:DIB88"/>
    <mergeCell ref="DFK88:DFQ88"/>
    <mergeCell ref="DFR88:DFX88"/>
    <mergeCell ref="DFY88:DGE88"/>
    <mergeCell ref="DGF88:DGL88"/>
    <mergeCell ref="DGM88:DGS88"/>
    <mergeCell ref="DEB88:DEH88"/>
    <mergeCell ref="DEI88:DEO88"/>
    <mergeCell ref="DEP88:DEV88"/>
    <mergeCell ref="DEW88:DFC88"/>
    <mergeCell ref="DFD88:DFJ88"/>
    <mergeCell ref="DCS88:DCY88"/>
    <mergeCell ref="DCZ88:DDF88"/>
    <mergeCell ref="DDG88:DDM88"/>
    <mergeCell ref="DDN88:DDT88"/>
    <mergeCell ref="DDU88:DEA88"/>
    <mergeCell ref="CRY88:CSE88"/>
    <mergeCell ref="CSF88:CSL88"/>
    <mergeCell ref="CSM88:CSS88"/>
    <mergeCell ref="CST88:CSZ88"/>
    <mergeCell ref="CTA88:CTG88"/>
    <mergeCell ref="CQP88:CQV88"/>
    <mergeCell ref="CQW88:CRC88"/>
    <mergeCell ref="CRD88:CRJ88"/>
    <mergeCell ref="CRK88:CRQ88"/>
    <mergeCell ref="CRR88:CRX88"/>
    <mergeCell ref="CPG88:CPM88"/>
    <mergeCell ref="CPN88:CPT88"/>
    <mergeCell ref="CPU88:CQA88"/>
    <mergeCell ref="CQB88:CQH88"/>
    <mergeCell ref="CQI88:CQO88"/>
    <mergeCell ref="DGT88:DGZ88"/>
    <mergeCell ref="DHA88:DHG88"/>
    <mergeCell ref="DBJ88:DBP88"/>
    <mergeCell ref="DBQ88:DBW88"/>
    <mergeCell ref="DBX88:DCD88"/>
    <mergeCell ref="DCE88:DCK88"/>
    <mergeCell ref="DCL88:DCR88"/>
    <mergeCell ref="DAA88:DAG88"/>
    <mergeCell ref="DAH88:DAN88"/>
    <mergeCell ref="DAO88:DAU88"/>
    <mergeCell ref="DAV88:DBB88"/>
    <mergeCell ref="DBC88:DBI88"/>
    <mergeCell ref="CYR88:CYX88"/>
    <mergeCell ref="CYY88:CZE88"/>
    <mergeCell ref="CZF88:CZL88"/>
    <mergeCell ref="CZM88:CZS88"/>
    <mergeCell ref="CZT88:CZZ88"/>
    <mergeCell ref="CXI88:CXO88"/>
    <mergeCell ref="CXP88:CXV88"/>
    <mergeCell ref="CXW88:CYC88"/>
    <mergeCell ref="CYD88:CYJ88"/>
    <mergeCell ref="CYK88:CYQ88"/>
    <mergeCell ref="CVZ88:CWF88"/>
    <mergeCell ref="CWG88:CWM88"/>
    <mergeCell ref="CWN88:CWT88"/>
    <mergeCell ref="CWU88:CXA88"/>
    <mergeCell ref="CXB88:CXH88"/>
    <mergeCell ref="CUQ88:CUW88"/>
    <mergeCell ref="CUX88:CVD88"/>
    <mergeCell ref="CVE88:CVK88"/>
    <mergeCell ref="CVL88:CVR88"/>
    <mergeCell ref="CVS88:CVY88"/>
    <mergeCell ref="CTH88:CTN88"/>
    <mergeCell ref="CTO88:CTU88"/>
    <mergeCell ref="CTV88:CUB88"/>
    <mergeCell ref="CUC88:CUI88"/>
    <mergeCell ref="CUJ88:CUP88"/>
    <mergeCell ref="COL88:COR88"/>
    <mergeCell ref="COS88:COY88"/>
    <mergeCell ref="COZ88:CPF88"/>
    <mergeCell ref="CMO88:CMU88"/>
    <mergeCell ref="CMV88:CNB88"/>
    <mergeCell ref="CNC88:CNI88"/>
    <mergeCell ref="CNJ88:CNP88"/>
    <mergeCell ref="CNQ88:CNW88"/>
    <mergeCell ref="CLF88:CLL88"/>
    <mergeCell ref="CLM88:CLS88"/>
    <mergeCell ref="CLT88:CLZ88"/>
    <mergeCell ref="CMA88:CMG88"/>
    <mergeCell ref="CMH88:CMN88"/>
    <mergeCell ref="CJW88:CKC88"/>
    <mergeCell ref="CKD88:CKJ88"/>
    <mergeCell ref="CKK88:CKQ88"/>
    <mergeCell ref="CKR88:CKX88"/>
    <mergeCell ref="CKY88:CLE88"/>
    <mergeCell ref="BZC88:BZI88"/>
    <mergeCell ref="BZJ88:BZP88"/>
    <mergeCell ref="BZQ88:BZW88"/>
    <mergeCell ref="BZX88:CAD88"/>
    <mergeCell ref="CAE88:CAK88"/>
    <mergeCell ref="BXT88:BXZ88"/>
    <mergeCell ref="BYA88:BYG88"/>
    <mergeCell ref="BYH88:BYN88"/>
    <mergeCell ref="BYO88:BYU88"/>
    <mergeCell ref="BYV88:BZB88"/>
    <mergeCell ref="BWK88:BWQ88"/>
    <mergeCell ref="BWR88:BWX88"/>
    <mergeCell ref="BWY88:BXE88"/>
    <mergeCell ref="BXF88:BXL88"/>
    <mergeCell ref="BXM88:BXS88"/>
    <mergeCell ref="CNX88:COD88"/>
    <mergeCell ref="COE88:COK88"/>
    <mergeCell ref="CIN88:CIT88"/>
    <mergeCell ref="CIU88:CJA88"/>
    <mergeCell ref="CJB88:CJH88"/>
    <mergeCell ref="CJI88:CJO88"/>
    <mergeCell ref="CJP88:CJV88"/>
    <mergeCell ref="CHE88:CHK88"/>
    <mergeCell ref="CHL88:CHR88"/>
    <mergeCell ref="CHS88:CHY88"/>
    <mergeCell ref="CHZ88:CIF88"/>
    <mergeCell ref="CIG88:CIM88"/>
    <mergeCell ref="CFV88:CGB88"/>
    <mergeCell ref="CGC88:CGI88"/>
    <mergeCell ref="CGJ88:CGP88"/>
    <mergeCell ref="CGQ88:CGW88"/>
    <mergeCell ref="CGX88:CHD88"/>
    <mergeCell ref="CEM88:CES88"/>
    <mergeCell ref="CET88:CEZ88"/>
    <mergeCell ref="CFA88:CFG88"/>
    <mergeCell ref="CFH88:CFN88"/>
    <mergeCell ref="CFO88:CFU88"/>
    <mergeCell ref="CDD88:CDJ88"/>
    <mergeCell ref="CDK88:CDQ88"/>
    <mergeCell ref="CDR88:CDX88"/>
    <mergeCell ref="CDY88:CEE88"/>
    <mergeCell ref="CEF88:CEL88"/>
    <mergeCell ref="CBU88:CCA88"/>
    <mergeCell ref="CCB88:CCH88"/>
    <mergeCell ref="CCI88:CCO88"/>
    <mergeCell ref="CCP88:CCV88"/>
    <mergeCell ref="CCW88:CDC88"/>
    <mergeCell ref="CAL88:CAR88"/>
    <mergeCell ref="CAS88:CAY88"/>
    <mergeCell ref="CAZ88:CBF88"/>
    <mergeCell ref="CBG88:CBM88"/>
    <mergeCell ref="CBN88:CBT88"/>
    <mergeCell ref="BVP88:BVV88"/>
    <mergeCell ref="BVW88:BWC88"/>
    <mergeCell ref="BWD88:BWJ88"/>
    <mergeCell ref="BTS88:BTY88"/>
    <mergeCell ref="BTZ88:BUF88"/>
    <mergeCell ref="BUG88:BUM88"/>
    <mergeCell ref="BUN88:BUT88"/>
    <mergeCell ref="BUU88:BVA88"/>
    <mergeCell ref="BSJ88:BSP88"/>
    <mergeCell ref="BSQ88:BSW88"/>
    <mergeCell ref="BSX88:BTD88"/>
    <mergeCell ref="BTE88:BTK88"/>
    <mergeCell ref="BTL88:BTR88"/>
    <mergeCell ref="BRA88:BRG88"/>
    <mergeCell ref="BRH88:BRN88"/>
    <mergeCell ref="BRO88:BRU88"/>
    <mergeCell ref="BRV88:BSB88"/>
    <mergeCell ref="BSC88:BSI88"/>
    <mergeCell ref="BGG88:BGM88"/>
    <mergeCell ref="BGN88:BGT88"/>
    <mergeCell ref="BGU88:BHA88"/>
    <mergeCell ref="BHB88:BHH88"/>
    <mergeCell ref="BHI88:BHO88"/>
    <mergeCell ref="BEX88:BFD88"/>
    <mergeCell ref="BFE88:BFK88"/>
    <mergeCell ref="BFL88:BFR88"/>
    <mergeCell ref="BFS88:BFY88"/>
    <mergeCell ref="BFZ88:BGF88"/>
    <mergeCell ref="BDO88:BDU88"/>
    <mergeCell ref="BDV88:BEB88"/>
    <mergeCell ref="BEC88:BEI88"/>
    <mergeCell ref="BEJ88:BEP88"/>
    <mergeCell ref="BEQ88:BEW88"/>
    <mergeCell ref="BVB88:BVH88"/>
    <mergeCell ref="BVI88:BVO88"/>
    <mergeCell ref="BPR88:BPX88"/>
    <mergeCell ref="BPY88:BQE88"/>
    <mergeCell ref="BQF88:BQL88"/>
    <mergeCell ref="BQM88:BQS88"/>
    <mergeCell ref="BQT88:BQZ88"/>
    <mergeCell ref="BOI88:BOO88"/>
    <mergeCell ref="BOP88:BOV88"/>
    <mergeCell ref="BOW88:BPC88"/>
    <mergeCell ref="BPD88:BPJ88"/>
    <mergeCell ref="BPK88:BPQ88"/>
    <mergeCell ref="BMZ88:BNF88"/>
    <mergeCell ref="BNG88:BNM88"/>
    <mergeCell ref="BNN88:BNT88"/>
    <mergeCell ref="BNU88:BOA88"/>
    <mergeCell ref="BOB88:BOH88"/>
    <mergeCell ref="BLQ88:BLW88"/>
    <mergeCell ref="BLX88:BMD88"/>
    <mergeCell ref="BME88:BMK88"/>
    <mergeCell ref="BML88:BMR88"/>
    <mergeCell ref="BMS88:BMY88"/>
    <mergeCell ref="BKH88:BKN88"/>
    <mergeCell ref="BKO88:BKU88"/>
    <mergeCell ref="BKV88:BLB88"/>
    <mergeCell ref="BLC88:BLI88"/>
    <mergeCell ref="BLJ88:BLP88"/>
    <mergeCell ref="BIY88:BJE88"/>
    <mergeCell ref="BJF88:BJL88"/>
    <mergeCell ref="BJM88:BJS88"/>
    <mergeCell ref="BJT88:BJZ88"/>
    <mergeCell ref="BKA88:BKG88"/>
    <mergeCell ref="BHP88:BHV88"/>
    <mergeCell ref="BHW88:BIC88"/>
    <mergeCell ref="BID88:BIJ88"/>
    <mergeCell ref="BIK88:BIQ88"/>
    <mergeCell ref="BIR88:BIX88"/>
    <mergeCell ref="BCT88:BCZ88"/>
    <mergeCell ref="BDA88:BDG88"/>
    <mergeCell ref="BDH88:BDN88"/>
    <mergeCell ref="BAW88:BBC88"/>
    <mergeCell ref="BBD88:BBJ88"/>
    <mergeCell ref="BBK88:BBQ88"/>
    <mergeCell ref="BBR88:BBX88"/>
    <mergeCell ref="BBY88:BCE88"/>
    <mergeCell ref="AZN88:AZT88"/>
    <mergeCell ref="AZU88:BAA88"/>
    <mergeCell ref="BAB88:BAH88"/>
    <mergeCell ref="BAI88:BAO88"/>
    <mergeCell ref="BAP88:BAV88"/>
    <mergeCell ref="AYE88:AYK88"/>
    <mergeCell ref="AYL88:AYR88"/>
    <mergeCell ref="AYS88:AYY88"/>
    <mergeCell ref="AYZ88:AZF88"/>
    <mergeCell ref="AZG88:AZM88"/>
    <mergeCell ref="ANK88:ANQ88"/>
    <mergeCell ref="ANR88:ANX88"/>
    <mergeCell ref="ANY88:AOE88"/>
    <mergeCell ref="AOF88:AOL88"/>
    <mergeCell ref="AOM88:AOS88"/>
    <mergeCell ref="AMB88:AMH88"/>
    <mergeCell ref="AMI88:AMO88"/>
    <mergeCell ref="AMP88:AMV88"/>
    <mergeCell ref="AMW88:ANC88"/>
    <mergeCell ref="AND88:ANJ88"/>
    <mergeCell ref="AKS88:AKY88"/>
    <mergeCell ref="AKZ88:ALF88"/>
    <mergeCell ref="ALG88:ALM88"/>
    <mergeCell ref="ALN88:ALT88"/>
    <mergeCell ref="ALU88:AMA88"/>
    <mergeCell ref="BCF88:BCL88"/>
    <mergeCell ref="BCM88:BCS88"/>
    <mergeCell ref="AWV88:AXB88"/>
    <mergeCell ref="AXC88:AXI88"/>
    <mergeCell ref="AXJ88:AXP88"/>
    <mergeCell ref="AXQ88:AXW88"/>
    <mergeCell ref="AXX88:AYD88"/>
    <mergeCell ref="AVM88:AVS88"/>
    <mergeCell ref="AVT88:AVZ88"/>
    <mergeCell ref="AWA88:AWG88"/>
    <mergeCell ref="AWH88:AWN88"/>
    <mergeCell ref="AWO88:AWU88"/>
    <mergeCell ref="AUD88:AUJ88"/>
    <mergeCell ref="AUK88:AUQ88"/>
    <mergeCell ref="AUR88:AUX88"/>
    <mergeCell ref="AUY88:AVE88"/>
    <mergeCell ref="AVF88:AVL88"/>
    <mergeCell ref="ASU88:ATA88"/>
    <mergeCell ref="ATB88:ATH88"/>
    <mergeCell ref="ATI88:ATO88"/>
    <mergeCell ref="ATP88:ATV88"/>
    <mergeCell ref="ATW88:AUC88"/>
    <mergeCell ref="ARL88:ARR88"/>
    <mergeCell ref="ARS88:ARY88"/>
    <mergeCell ref="ARZ88:ASF88"/>
    <mergeCell ref="ASG88:ASM88"/>
    <mergeCell ref="ASN88:AST88"/>
    <mergeCell ref="AQC88:AQI88"/>
    <mergeCell ref="AQJ88:AQP88"/>
    <mergeCell ref="AQQ88:AQW88"/>
    <mergeCell ref="AQX88:ARD88"/>
    <mergeCell ref="ARE88:ARK88"/>
    <mergeCell ref="AOT88:AOZ88"/>
    <mergeCell ref="APA88:APG88"/>
    <mergeCell ref="APH88:APN88"/>
    <mergeCell ref="APO88:APU88"/>
    <mergeCell ref="APV88:AQB88"/>
    <mergeCell ref="AJX88:AKD88"/>
    <mergeCell ref="AKE88:AKK88"/>
    <mergeCell ref="AKL88:AKR88"/>
    <mergeCell ref="AIA88:AIG88"/>
    <mergeCell ref="AIH88:AIN88"/>
    <mergeCell ref="AIO88:AIU88"/>
    <mergeCell ref="AIV88:AJB88"/>
    <mergeCell ref="AJC88:AJI88"/>
    <mergeCell ref="AGR88:AGX88"/>
    <mergeCell ref="AGY88:AHE88"/>
    <mergeCell ref="AHF88:AHL88"/>
    <mergeCell ref="AHM88:AHS88"/>
    <mergeCell ref="AHT88:AHZ88"/>
    <mergeCell ref="AFI88:AFO88"/>
    <mergeCell ref="AFP88:AFV88"/>
    <mergeCell ref="AFW88:AGC88"/>
    <mergeCell ref="AGD88:AGJ88"/>
    <mergeCell ref="AGK88:AGQ88"/>
    <mergeCell ref="UO88:UU88"/>
    <mergeCell ref="UV88:VB88"/>
    <mergeCell ref="VC88:VI88"/>
    <mergeCell ref="VJ88:VP88"/>
    <mergeCell ref="VQ88:VW88"/>
    <mergeCell ref="TF88:TL88"/>
    <mergeCell ref="TM88:TS88"/>
    <mergeCell ref="TT88:TZ88"/>
    <mergeCell ref="UA88:UG88"/>
    <mergeCell ref="UH88:UN88"/>
    <mergeCell ref="RW88:SC88"/>
    <mergeCell ref="SD88:SJ88"/>
    <mergeCell ref="SK88:SQ88"/>
    <mergeCell ref="SR88:SX88"/>
    <mergeCell ref="SY88:TE88"/>
    <mergeCell ref="AJJ88:AJP88"/>
    <mergeCell ref="AJQ88:AJW88"/>
    <mergeCell ref="ADZ88:AEF88"/>
    <mergeCell ref="AEG88:AEM88"/>
    <mergeCell ref="AEN88:AET88"/>
    <mergeCell ref="AEU88:AFA88"/>
    <mergeCell ref="AFB88:AFH88"/>
    <mergeCell ref="ACQ88:ACW88"/>
    <mergeCell ref="ACX88:ADD88"/>
    <mergeCell ref="ADE88:ADK88"/>
    <mergeCell ref="ADL88:ADR88"/>
    <mergeCell ref="ADS88:ADY88"/>
    <mergeCell ref="ABH88:ABN88"/>
    <mergeCell ref="ABO88:ABU88"/>
    <mergeCell ref="ABV88:ACB88"/>
    <mergeCell ref="ACC88:ACI88"/>
    <mergeCell ref="ACJ88:ACP88"/>
    <mergeCell ref="ZY88:AAE88"/>
    <mergeCell ref="AAF88:AAL88"/>
    <mergeCell ref="AAM88:AAS88"/>
    <mergeCell ref="AAT88:AAZ88"/>
    <mergeCell ref="ABA88:ABG88"/>
    <mergeCell ref="YP88:YV88"/>
    <mergeCell ref="YW88:ZC88"/>
    <mergeCell ref="ZD88:ZJ88"/>
    <mergeCell ref="ZK88:ZQ88"/>
    <mergeCell ref="ZR88:ZX88"/>
    <mergeCell ref="XG88:XM88"/>
    <mergeCell ref="XN88:XT88"/>
    <mergeCell ref="XU88:YA88"/>
    <mergeCell ref="YB88:YH88"/>
    <mergeCell ref="YI88:YO88"/>
    <mergeCell ref="VX88:WD88"/>
    <mergeCell ref="WE88:WK88"/>
    <mergeCell ref="WL88:WR88"/>
    <mergeCell ref="WS88:WY88"/>
    <mergeCell ref="WZ88:XF88"/>
    <mergeCell ref="RP88:RV88"/>
    <mergeCell ref="PE88:PK88"/>
    <mergeCell ref="PL88:PR88"/>
    <mergeCell ref="PS88:PY88"/>
    <mergeCell ref="PZ88:QF88"/>
    <mergeCell ref="QG88:QM88"/>
    <mergeCell ref="NV88:OB88"/>
    <mergeCell ref="OC88:OI88"/>
    <mergeCell ref="OJ88:OP88"/>
    <mergeCell ref="OQ88:OW88"/>
    <mergeCell ref="OX88:PD88"/>
    <mergeCell ref="MM88:MS88"/>
    <mergeCell ref="MT88:MZ88"/>
    <mergeCell ref="NA88:NG88"/>
    <mergeCell ref="NH88:NN88"/>
    <mergeCell ref="NO88:NU88"/>
    <mergeCell ref="LD88:LJ88"/>
    <mergeCell ref="LK88:LQ88"/>
    <mergeCell ref="LR88:LX88"/>
    <mergeCell ref="LY88:ME88"/>
    <mergeCell ref="MF88:ML88"/>
    <mergeCell ref="CU88:DA88"/>
    <mergeCell ref="AJ88:AP88"/>
    <mergeCell ref="AQ88:AW88"/>
    <mergeCell ref="AX88:BD88"/>
    <mergeCell ref="BE88:BK88"/>
    <mergeCell ref="BL88:BR88"/>
    <mergeCell ref="O88:U88"/>
    <mergeCell ref="V88:AB88"/>
    <mergeCell ref="AC88:AI88"/>
    <mergeCell ref="QN88:QT88"/>
    <mergeCell ref="QU88:RA88"/>
    <mergeCell ref="RB88:RH88"/>
    <mergeCell ref="RI88:RO88"/>
    <mergeCell ref="JU88:KA88"/>
    <mergeCell ref="KB88:KH88"/>
    <mergeCell ref="KI88:KO88"/>
    <mergeCell ref="KP88:KV88"/>
    <mergeCell ref="KW88:LC88"/>
    <mergeCell ref="IL88:IR88"/>
    <mergeCell ref="IS88:IY88"/>
    <mergeCell ref="IZ88:JF88"/>
    <mergeCell ref="JG88:JM88"/>
    <mergeCell ref="JN88:JT88"/>
    <mergeCell ref="HC88:HI88"/>
    <mergeCell ref="HJ88:HP88"/>
    <mergeCell ref="HQ88:HW88"/>
    <mergeCell ref="HX88:ID88"/>
    <mergeCell ref="IE88:IK88"/>
    <mergeCell ref="FT88:FZ88"/>
    <mergeCell ref="GA88:GG88"/>
    <mergeCell ref="GH88:GN88"/>
    <mergeCell ref="GO88:GU88"/>
    <mergeCell ref="GV88:HB88"/>
    <mergeCell ref="EK88:EQ88"/>
    <mergeCell ref="ER88:EX88"/>
    <mergeCell ref="EY88:FE88"/>
    <mergeCell ref="FF88:FL88"/>
    <mergeCell ref="FM88:FS88"/>
    <mergeCell ref="DB88:DH88"/>
    <mergeCell ref="DI88:DO88"/>
    <mergeCell ref="DP88:DV88"/>
    <mergeCell ref="DW88:EC88"/>
    <mergeCell ref="ED88:EJ88"/>
    <mergeCell ref="K115:M115"/>
    <mergeCell ref="D137:F137"/>
    <mergeCell ref="B125:G125"/>
    <mergeCell ref="D116:F116"/>
    <mergeCell ref="K131:M131"/>
    <mergeCell ref="H129:N129"/>
    <mergeCell ref="K126:M126"/>
    <mergeCell ref="A136:G136"/>
    <mergeCell ref="A135:G135"/>
    <mergeCell ref="A88:G88"/>
    <mergeCell ref="H88:N88"/>
    <mergeCell ref="B89:G89"/>
    <mergeCell ref="A124:G124"/>
    <mergeCell ref="BS88:BY88"/>
    <mergeCell ref="BZ88:CF88"/>
    <mergeCell ref="CG88:CM88"/>
    <mergeCell ref="CN88:CT88"/>
    <mergeCell ref="K40:M40"/>
    <mergeCell ref="K13:L13"/>
    <mergeCell ref="K14:L14"/>
    <mergeCell ref="K16:L16"/>
    <mergeCell ref="K38:L38"/>
    <mergeCell ref="H39:N39"/>
    <mergeCell ref="I84:J84"/>
    <mergeCell ref="I85:J85"/>
    <mergeCell ref="B80:G80"/>
    <mergeCell ref="I81:J81"/>
    <mergeCell ref="I83:J83"/>
    <mergeCell ref="B121:G121"/>
    <mergeCell ref="A104:G104"/>
    <mergeCell ref="D15:E15"/>
    <mergeCell ref="A1:G1"/>
    <mergeCell ref="F2:G2"/>
    <mergeCell ref="D2:E2"/>
    <mergeCell ref="D4:E4"/>
    <mergeCell ref="D5:E5"/>
    <mergeCell ref="D9:E9"/>
    <mergeCell ref="D10:E10"/>
    <mergeCell ref="I80:J80"/>
    <mergeCell ref="A16:G16"/>
    <mergeCell ref="D49:F49"/>
    <mergeCell ref="A38:G38"/>
    <mergeCell ref="B50:G50"/>
    <mergeCell ref="A68:G68"/>
    <mergeCell ref="D39:F39"/>
    <mergeCell ref="B40:G40"/>
    <mergeCell ref="A47:G47"/>
    <mergeCell ref="A48:G48"/>
    <mergeCell ref="B59:G59"/>
    <mergeCell ref="D3:E3"/>
    <mergeCell ref="B69:G69"/>
    <mergeCell ref="D75:D76"/>
    <mergeCell ref="E75:E76"/>
    <mergeCell ref="A179:G179"/>
    <mergeCell ref="A141:G141"/>
    <mergeCell ref="A33:G33"/>
    <mergeCell ref="A28:G28"/>
    <mergeCell ref="G65:G66"/>
    <mergeCell ref="D65:D66"/>
    <mergeCell ref="A115:G115"/>
    <mergeCell ref="B105:G105"/>
    <mergeCell ref="A17:G17"/>
    <mergeCell ref="A79:G79"/>
    <mergeCell ref="A150:G150"/>
    <mergeCell ref="B142:G142"/>
    <mergeCell ref="D151:F151"/>
    <mergeCell ref="D101:F101"/>
    <mergeCell ref="A100:G100"/>
    <mergeCell ref="F75:F76"/>
    <mergeCell ref="G75:G76"/>
    <mergeCell ref="A23:G23"/>
    <mergeCell ref="B156:G156"/>
    <mergeCell ref="A164:G164"/>
    <mergeCell ref="A165:G165"/>
    <mergeCell ref="D166:F166"/>
    <mergeCell ref="A169:G169"/>
    <mergeCell ref="A170:G170"/>
    <mergeCell ref="D171:F171"/>
    <mergeCell ref="A175:G175"/>
    <mergeCell ref="B176:G176"/>
    <mergeCell ref="D6:E6"/>
    <mergeCell ref="A22:G22"/>
    <mergeCell ref="D11:E11"/>
    <mergeCell ref="D12:E12"/>
    <mergeCell ref="D13:E13"/>
    <mergeCell ref="D14:E14"/>
    <mergeCell ref="E65:E66"/>
    <mergeCell ref="F65:F66"/>
    <mergeCell ref="D7:E7"/>
    <mergeCell ref="D8:E8"/>
  </mergeCells>
  <pageMargins left="0.51" right="0.31496062992126" top="0.49" bottom="0.65" header="0.23622047244094499" footer="0.41"/>
  <pageSetup paperSize="9" scale="89" orientation="portrait" r:id="rId1"/>
  <headerFooter>
    <oddFooter>&amp;C&amp;"Arial,Bold"&amp;9(&amp;P)</oddFooter>
  </headerFooter>
  <rowBreaks count="4" manualBreakCount="4">
    <brk id="16" max="6" man="1"/>
    <brk id="37" max="6" man="1"/>
    <brk id="88" max="6" man="1"/>
    <brk id="14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2017-11-16T23:43:36Z</cp:lastPrinted>
  <dcterms:created xsi:type="dcterms:W3CDTF">2015-08-25T10:19:17Z</dcterms:created>
  <dcterms:modified xsi:type="dcterms:W3CDTF">2019-11-27T07:16:37Z</dcterms:modified>
</cp:coreProperties>
</file>